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55" windowHeight="11220" activeTab="3"/>
  </bookViews>
  <sheets>
    <sheet name="Прил1" sheetId="1" r:id="rId1"/>
    <sheet name="Прил2" sheetId="7" r:id="rId2"/>
    <sheet name="прмл 3" sheetId="2" r:id="rId3"/>
    <sheet name="прил4" sheetId="3" r:id="rId4"/>
    <sheet name="пр5" sheetId="4" r:id="rId5"/>
    <sheet name="пр6" sheetId="8" r:id="rId6"/>
    <sheet name="пр7" sheetId="5" r:id="rId7"/>
    <sheet name="пр8" sheetId="10" r:id="rId8"/>
    <sheet name="пр9" sheetId="9" r:id="rId9"/>
  </sheets>
  <definedNames>
    <definedName name="_xlnm.Print_Area" localSheetId="4">пр5!$A$1:$H$33</definedName>
    <definedName name="_xlnm.Print_Area" localSheetId="5">пр6!$A$1:$F$37</definedName>
    <definedName name="_xlnm.Print_Area" localSheetId="6">пр7!$A$1:$G$37</definedName>
    <definedName name="_xlnm.Print_Area" localSheetId="8">пр9!$A$1:$H$36</definedName>
    <definedName name="_xlnm.Print_Area" localSheetId="0">Прил1!$A$1:$B$21</definedName>
    <definedName name="_xlnm.Print_Area" localSheetId="1">Прил2!$A$1:$C$26</definedName>
    <definedName name="_xlnm.Print_Area" localSheetId="3">прил4!$A$1:$C$33</definedName>
    <definedName name="_xlnm.Print_Area" localSheetId="2">'прмл 3'!$A$1:$E$33</definedName>
  </definedNames>
  <calcPr calcId="152511"/>
</workbook>
</file>

<file path=xl/calcChain.xml><?xml version="1.0" encoding="utf-8"?>
<calcChain xmlns="http://schemas.openxmlformats.org/spreadsheetml/2006/main">
  <c r="F21" i="8" l="1"/>
  <c r="G25" i="5" l="1"/>
  <c r="F25" i="5" l="1"/>
  <c r="F24" i="5" s="1"/>
  <c r="H26" i="9"/>
  <c r="G26" i="9"/>
  <c r="G27" i="10"/>
  <c r="G26" i="10"/>
  <c r="F25" i="8"/>
  <c r="G25" i="10" l="1"/>
  <c r="G22" i="10"/>
  <c r="G23" i="10"/>
  <c r="G30" i="10"/>
  <c r="G31" i="10"/>
  <c r="G36" i="10"/>
  <c r="H22" i="9" l="1"/>
  <c r="G22" i="9"/>
  <c r="H23" i="9"/>
  <c r="G23" i="9"/>
  <c r="H27" i="9"/>
  <c r="H25" i="9" s="1"/>
  <c r="G27" i="9"/>
  <c r="G25" i="9" s="1"/>
  <c r="H30" i="9"/>
  <c r="G30" i="9"/>
  <c r="H31" i="9"/>
  <c r="G31" i="9"/>
  <c r="H36" i="9" l="1"/>
  <c r="H35" i="9" s="1"/>
  <c r="G36" i="9"/>
  <c r="G35" i="9" s="1"/>
  <c r="G34" i="9" s="1"/>
  <c r="G33" i="9" s="1"/>
  <c r="G32" i="9" s="1"/>
  <c r="G29" i="9"/>
  <c r="G28" i="9" s="1"/>
  <c r="H29" i="9"/>
  <c r="H28" i="9" s="1"/>
  <c r="G24" i="9"/>
  <c r="H21" i="9"/>
  <c r="H20" i="9" s="1"/>
  <c r="G35" i="10"/>
  <c r="G34" i="10" s="1"/>
  <c r="G33" i="10" s="1"/>
  <c r="G32" i="10" s="1"/>
  <c r="G29" i="10"/>
  <c r="G28" i="10" s="1"/>
  <c r="G24" i="10"/>
  <c r="G21" i="10"/>
  <c r="G20" i="10" s="1"/>
  <c r="G21" i="9"/>
  <c r="G20" i="9" s="1"/>
  <c r="G21" i="5"/>
  <c r="G20" i="5" s="1"/>
  <c r="G24" i="5"/>
  <c r="G29" i="5"/>
  <c r="G28" i="5" s="1"/>
  <c r="G35" i="5"/>
  <c r="G34" i="5" s="1"/>
  <c r="G33" i="5" s="1"/>
  <c r="G32" i="5" s="1"/>
  <c r="F35" i="8"/>
  <c r="F34" i="8" s="1"/>
  <c r="F33" i="8" s="1"/>
  <c r="F32" i="8" s="1"/>
  <c r="F29" i="8"/>
  <c r="F28" i="8" s="1"/>
  <c r="F24" i="8"/>
  <c r="F20" i="8"/>
  <c r="D16" i="2"/>
  <c r="D18" i="2"/>
  <c r="D21" i="2"/>
  <c r="D24" i="2"/>
  <c r="C24" i="7"/>
  <c r="C21" i="7"/>
  <c r="C18" i="7"/>
  <c r="C16" i="7"/>
  <c r="G19" i="9" l="1"/>
  <c r="G18" i="9" s="1"/>
  <c r="G17" i="9" s="1"/>
  <c r="G16" i="9" s="1"/>
  <c r="G15" i="9" s="1"/>
  <c r="G19" i="10"/>
  <c r="G18" i="10" s="1"/>
  <c r="G17" i="10" s="1"/>
  <c r="G16" i="10" s="1"/>
  <c r="G15" i="10" s="1"/>
  <c r="G19" i="5"/>
  <c r="G18" i="5" s="1"/>
  <c r="G17" i="5" s="1"/>
  <c r="G16" i="5" s="1"/>
  <c r="G15" i="5" s="1"/>
  <c r="F19" i="8"/>
  <c r="F18" i="8" s="1"/>
  <c r="F17" i="8" s="1"/>
  <c r="F16" i="8" s="1"/>
  <c r="F15" i="8" s="1"/>
  <c r="C15" i="7"/>
  <c r="C26" i="7" s="1"/>
  <c r="H24" i="9"/>
  <c r="H34" i="9"/>
  <c r="H33" i="9" s="1"/>
  <c r="H32" i="9" s="1"/>
  <c r="D15" i="2"/>
  <c r="D26" i="2" s="1"/>
  <c r="F35" i="5"/>
  <c r="F34" i="5" s="1"/>
  <c r="F33" i="5" s="1"/>
  <c r="F32" i="5" s="1"/>
  <c r="F29" i="5"/>
  <c r="F21" i="5"/>
  <c r="F20" i="5" s="1"/>
  <c r="C24" i="2"/>
  <c r="C21" i="2"/>
  <c r="C18" i="2"/>
  <c r="C16" i="2"/>
  <c r="H19" i="9" l="1"/>
  <c r="H18" i="9" s="1"/>
  <c r="H17" i="9" s="1"/>
  <c r="H16" i="9" s="1"/>
  <c r="H15" i="9" s="1"/>
  <c r="F28" i="5"/>
  <c r="F19" i="5" s="1"/>
  <c r="F18" i="5" s="1"/>
  <c r="F17" i="5" s="1"/>
  <c r="F16" i="5" s="1"/>
  <c r="F15" i="5" s="1"/>
  <c r="C15" i="2"/>
  <c r="C26" i="2" s="1"/>
</calcChain>
</file>

<file path=xl/sharedStrings.xml><?xml version="1.0" encoding="utf-8"?>
<sst xmlns="http://schemas.openxmlformats.org/spreadsheetml/2006/main" count="666" uniqueCount="204">
  <si>
    <t xml:space="preserve">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</si>
  <si>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</si>
  <si>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                              сельского поселения сумон Тээлинский</t>
  </si>
  <si>
    <t xml:space="preserve">                                                                                                                                 Бай-Тайгинского кожууна Республики Тыва</t>
  </si>
  <si>
    <t>(в процентах)</t>
  </si>
  <si>
    <t>Наименование дохода</t>
  </si>
  <si>
    <t>Бюджет сельского поселения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</si>
  <si>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</si>
  <si>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</si>
  <si>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</si>
  <si>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</si>
  <si>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</si>
  <si>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</si>
  <si>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                                                                                       Приложение № 2</t>
  </si>
  <si>
    <t xml:space="preserve">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</si>
  <si>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сельского поселения сумон Тээлинский</t>
  </si>
  <si>
    <t xml:space="preserve">                                                                                       Бай-Тайгинского кожууна Республики Тыва</t>
  </si>
  <si>
    <t>Код бюджетной классификации</t>
  </si>
  <si>
    <t>Наименование доходов</t>
  </si>
  <si>
    <t xml:space="preserve">000 1 00 00000 00 0000 000 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</si>
  <si>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</si>
  <si>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</si>
  <si>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</si>
  <si>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</si>
  <si>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</si>
  <si>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</si>
  <si>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</si>
  <si>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r>
      <t xml:space="preserve">000 1 05 02000 </t>
    </r>
    <r>
      <rPr>
        <sz val="9"/>
        <color indexed="10"/>
        <rFont val="Times New Roman"/>
        <family val="1"/>
        <charset val="204"/>
      </rPr>
      <t>02</t>
    </r>
    <r>
      <rPr>
        <sz val="9"/>
        <rFont val="Times New Roman"/>
        <family val="1"/>
      </rPr>
      <t xml:space="preserve"> 0000 110</t>
    </r>
  </si>
  <si>
    <t>Единый налог на вмененный доход для отдельных видов деятельности</t>
  </si>
  <si>
    <r>
      <t xml:space="preserve">000 1 05 03000 </t>
    </r>
    <r>
      <rPr>
        <sz val="9"/>
        <color indexed="10"/>
        <rFont val="Times New Roman"/>
        <family val="1"/>
        <charset val="204"/>
      </rPr>
      <t>01</t>
    </r>
    <r>
      <rPr>
        <sz val="9"/>
        <rFont val="Times New Roman"/>
        <family val="1"/>
      </rPr>
      <t xml:space="preserve"> 0000 110</t>
    </r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</si>
  <si>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</si>
  <si>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</si>
  <si>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</si>
  <si>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</si>
  <si>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</si>
  <si>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 </t>
  </si>
  <si>
    <t>000 1 06 06000 00 0000 110</t>
  </si>
  <si>
    <t>Земельный налог</t>
  </si>
  <si>
    <t>000 1 17 00000 00 0000 000</t>
  </si>
  <si>
    <t>Прочие неналоговые доходы</t>
  </si>
  <si>
    <t>000 1 17 05050 10 0000 180</t>
  </si>
  <si>
    <t>Всего доходов</t>
  </si>
  <si>
    <t xml:space="preserve">                                                                              к Решению Хурала представителей</t>
  </si>
  <si>
    <t xml:space="preserve">                                                                              сельского поселения сумон Тээлинский</t>
  </si>
  <si>
    <t xml:space="preserve">                                                                              Бай-Тайгинского кожууна Республики Тыва</t>
  </si>
  <si>
    <t xml:space="preserve"> Код бюджетной классификации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</si>
  <si>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</si>
  <si>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</si>
  <si>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</si>
  <si>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023</t>
  </si>
  <si>
    <t>Администрация муниципального района "Бай-Тайгинский кожуун Республики Тыва"</t>
  </si>
  <si>
    <t>1 13  01995 10 0000130</t>
  </si>
  <si>
    <t xml:space="preserve">Прочие доходы от оказания платных услуг  (работ) получателями средств бюджетов сельских поселений </t>
  </si>
  <si>
    <t>1 16 23052 10 0000 140</t>
  </si>
  <si>
    <t>1 16 90050 10 0000 140</t>
  </si>
  <si>
    <t>1 17 01050 10 0000 180</t>
  </si>
  <si>
    <t>1 17 05050 10 0000 180</t>
  </si>
  <si>
    <t>024</t>
  </si>
  <si>
    <t>Финансовое управление администрации муниципального района "Бай-Тайгинский кожуун Республики Тыва"</t>
  </si>
  <si>
    <t>2 08 05000 10 0000 180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</si>
  <si>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</si>
  <si>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  бюджетам    сельских поселений   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</si>
  <si>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</si>
  <si>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</si>
  <si>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</si>
  <si>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</si>
  <si>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</si>
  <si>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</si>
  <si>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                                             к Решению Хурала представителей</t>
  </si>
  <si>
    <t xml:space="preserve">                                             сельского поселения сумон  Тээлинский</t>
  </si>
  <si>
    <t xml:space="preserve">                                             Бай-Тайгинского кожууна Республики Тыва</t>
  </si>
  <si>
    <t xml:space="preserve">Перечень главных администраторов источников  финансирования дефицита  </t>
  </si>
  <si>
    <t>Код главы</t>
  </si>
  <si>
    <t>Код группы, подгруппы, статьи и вида источников</t>
  </si>
  <si>
    <t>Наименование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</si>
  <si>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</si>
  <si>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</si>
  <si>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</si>
  <si>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</si>
  <si>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</si>
  <si>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</si>
  <si>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</si>
  <si>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</si>
  <si>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01 05 02 01 10 0000 610</t>
  </si>
  <si>
    <t>Уменьшение прочих остатков денежных средств бюджетов сельских поселений</t>
  </si>
  <si>
    <t>01 06 04 01 10 0000 810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</si>
  <si>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</si>
  <si>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</si>
  <si>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</si>
  <si>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</si>
  <si>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</si>
  <si>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к Решению Хурала представителей</t>
  </si>
  <si>
    <t>сельского поселения сумон Тээлинский</t>
  </si>
  <si>
    <t>Бай-Тайгинского кожууна Республики Тыва</t>
  </si>
  <si>
    <t>Тээлинский  Бай-Тайгинского кожууна</t>
  </si>
  <si>
    <t>РАСПРЕДЕЛЕНИЕ БЮДЖЕТНЫХ АССИГНОВАНИЙ ПО РАЗДЕЛАМ, ПОДРАЗДЕЛАМ, ЦЕЛЕВЫМ СТАТЬЯМ</t>
  </si>
  <si>
    <t>(тыс.рублей)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</si>
  <si>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</si>
  <si>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</si>
  <si>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</si>
  <si>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</si>
  <si>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</si>
  <si>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</si>
  <si>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</si>
  <si>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</si>
  <si>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</si>
  <si>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</si>
  <si>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</si>
  <si>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</si>
  <si>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r>
      <t xml:space="preserve">79 </t>
    </r>
    <r>
      <rPr>
        <sz val="10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00 00000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</si>
  <si>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</si>
  <si>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 xml:space="preserve">79 </t>
    </r>
    <r>
      <rPr>
        <sz val="10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00 00110</t>
    </r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</si>
  <si>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</si>
  <si>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</si>
  <si>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</si>
  <si>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</si>
  <si>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</si>
  <si>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</si>
  <si>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</si>
  <si>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r>
      <t xml:space="preserve">79 </t>
    </r>
    <r>
      <rPr>
        <sz val="10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 00 00190</t>
    </r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</si>
  <si>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</si>
  <si>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</si>
  <si>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</si>
  <si>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</si>
  <si>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</si>
  <si>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</si>
  <si>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 xml:space="preserve">Межбюджетные трансферты общего характера бюджетам бюджетной системы Российской Федерации </t>
  </si>
  <si>
    <t>00</t>
  </si>
  <si>
    <t>Прочие межбюджетные трансферты общего характера</t>
  </si>
  <si>
    <t>Межбюджетные трансферты</t>
  </si>
  <si>
    <t>79 7 00 00190</t>
  </si>
  <si>
    <t>Иные межбюджетные трансферты</t>
  </si>
  <si>
    <t xml:space="preserve"> Тээлинский  Бай-Тайгинского кожууна</t>
  </si>
  <si>
    <t>глав</t>
  </si>
  <si>
    <t>78 7 00 00000</t>
  </si>
  <si>
    <t>78 7 00 70010</t>
  </si>
  <si>
    <t>На 2019 г.</t>
  </si>
  <si>
    <t>Сумма на2019 год</t>
  </si>
  <si>
    <t xml:space="preserve">                                                                                        Тээлинский Бай-Тайгинского кожууна</t>
  </si>
  <si>
    <t>Председатель Хурала Представителей</t>
  </si>
  <si>
    <t xml:space="preserve">                                                                                       Приложение № 3</t>
  </si>
  <si>
    <t xml:space="preserve">                                                                              Приложение № 4</t>
  </si>
  <si>
    <t xml:space="preserve">                                             Приложение № 5</t>
  </si>
  <si>
    <t>Приложение №6</t>
  </si>
  <si>
    <t>Приложение №7</t>
  </si>
  <si>
    <t>Приложение №8</t>
  </si>
  <si>
    <t>Приложение №9</t>
  </si>
  <si>
    <t>"О бюджете сельского поселения сумон</t>
  </si>
  <si>
    <t xml:space="preserve">                                             "О бюджете сельского поселения сумон</t>
  </si>
  <si>
    <t xml:space="preserve">                                              Тээлинский Бай-Тайгинского кожууна</t>
  </si>
  <si>
    <t xml:space="preserve">                                                                              "О бюджете сельского поселения  сумон</t>
  </si>
  <si>
    <t xml:space="preserve">                                                                              Тээлинский  Бай-Тайгинского кожууна</t>
  </si>
  <si>
    <t>На 2020 г.</t>
  </si>
  <si>
    <t>Сумма на 2019год</t>
  </si>
  <si>
    <t>Объем поступления доходов в местный бюджет на 2019 год</t>
  </si>
  <si>
    <t xml:space="preserve">                                                                                         Республики Тыва на 2019 год и на плановый </t>
  </si>
  <si>
    <t xml:space="preserve">                                                                                         Республики Тыва на 2019 год  и</t>
  </si>
  <si>
    <t>плановый период 2020 и 2021 годов"</t>
  </si>
  <si>
    <t>На 2021 г.</t>
  </si>
  <si>
    <t>Объем поступления доходов в местный бюджет на плановый период 2020и 2021г</t>
  </si>
  <si>
    <t>Перечень главных администраторов доходов местного  бюджета на 2019  год .</t>
  </si>
  <si>
    <t xml:space="preserve">                                                                               Республики Тыва на 2019 год и на плановый</t>
  </si>
  <si>
    <t xml:space="preserve">                                            период 2020и 2021годов"</t>
  </si>
  <si>
    <t xml:space="preserve">                                             от "__" декабря 2018 г. № _</t>
  </si>
  <si>
    <t xml:space="preserve">                                             Республики Тыва на 2019 год и на план период 2020 и 2021г"</t>
  </si>
  <si>
    <t xml:space="preserve">местного бюджета на 2019  год </t>
  </si>
  <si>
    <t>Республики Тыва на 2019 год и на</t>
  </si>
  <si>
    <t>Сумма на 2020год</t>
  </si>
  <si>
    <t>Сумма на2021 год</t>
  </si>
  <si>
    <t xml:space="preserve">ВЕДОМСТВЕННАЯ СТРУКТУРА РАСХОДОВ МЕСТНОГО БЮДЖЕТА НА 2019 ГОД      
</t>
  </si>
  <si>
    <t>Республики Тыва на 2019год и на плановый</t>
  </si>
  <si>
    <t>период 2020 и 2021 годов"</t>
  </si>
  <si>
    <t xml:space="preserve"> И ВИДАМ РАСХОДОВ КЛАССИФИКАЦИИ РАСХОДОВ МЕСТНОГО БЮДЖЕТА НА 2020 и 2021 ГОД </t>
  </si>
  <si>
    <t xml:space="preserve"> И ВИДАМ РАСХОДОВ КЛАССИФИКАЦИИ РАСХОДОВ МЕСТНОГО БЮДЖЕТА НА 2019ГОД </t>
  </si>
  <si>
    <t>Нормативы распределения доходов в местный бюджет на 2019 год</t>
  </si>
  <si>
    <t xml:space="preserve">                                                                                                                                 "О  бюджете сельского поселения сумон</t>
  </si>
  <si>
    <t xml:space="preserve">                                                                                                                                   Республики Тыва на 2018 год и на плановый</t>
  </si>
  <si>
    <t xml:space="preserve">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</si>
  <si>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 "О бюджете сельского поселения сумон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</si>
  <si>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</si>
  <si>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1 08 04020 01 1000 110</t>
  </si>
  <si>
    <t>1 08 04020 01 4000 110</t>
  </si>
  <si>
    <t>2 02 15001 10 0000 150</t>
  </si>
  <si>
    <t>2 02 15002 10 0000 150</t>
  </si>
  <si>
    <t>2 02 29999 10 0000 150</t>
  </si>
  <si>
    <t>2 02 35118 10 0000 150</t>
  </si>
  <si>
    <t>2 02 30024 10 0000 150</t>
  </si>
  <si>
    <t>2 02 45160 10 0000 150</t>
  </si>
  <si>
    <t>2 02 49999 10 0000 150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</si>
  <si>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</si>
  <si>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</si>
  <si>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          от "25" декабря 2018 г. № 86</t>
  </si>
  <si>
    <t xml:space="preserve">                                                                                                                                   период 2019 и 2020 годов"</t>
  </si>
  <si>
    <t xml:space="preserve">                                                                                                                                  Тээлинский Бай-Тайгинского кожууна</t>
  </si>
  <si>
    <t xml:space="preserve">                                                                                       от "25" декабря 2018 г. № 86</t>
  </si>
  <si>
    <t xml:space="preserve">                                                                                         период  2020 и 2021 годов"</t>
  </si>
  <si>
    <r>
      <t xml:space="preserve">000 1 05 02000 </t>
    </r>
    <r>
      <rPr>
        <sz val="11"/>
        <color indexed="10"/>
        <rFont val="Times New Roman"/>
        <family val="1"/>
      </rPr>
      <t>02</t>
    </r>
    <r>
      <rPr>
        <sz val="11"/>
        <rFont val="Times New Roman"/>
        <family val="1"/>
      </rPr>
      <t xml:space="preserve"> 0000 110</t>
    </r>
  </si>
  <si>
    <r>
      <t xml:space="preserve">000 1 05 03000 </t>
    </r>
    <r>
      <rPr>
        <sz val="11"/>
        <color indexed="10"/>
        <rFont val="Times New Roman"/>
        <family val="1"/>
      </rPr>
      <t>01</t>
    </r>
    <r>
      <rPr>
        <sz val="11"/>
        <rFont val="Times New Roman"/>
        <family val="1"/>
      </rPr>
      <t xml:space="preserve"> 0000 110</t>
    </r>
  </si>
  <si>
    <t xml:space="preserve">                                                                                         плановый период 2020 и 2021 годов"</t>
  </si>
  <si>
    <t xml:space="preserve">                                                                              от "25" декабря 2018 г. № 86</t>
  </si>
  <si>
    <t>от "25" декабря 2018г. № 86</t>
  </si>
  <si>
    <t>от "25" декабря 2018 г. № 86</t>
  </si>
  <si>
    <t xml:space="preserve">ВЕДОМСТВЕННАЯ СТРУКТУРА РАСХОДОВ МЕСТНОГО БЮДЖЕТА НА 2019 ГОД  И НА ПЛАНОВЫЙ 
</t>
  </si>
  <si>
    <t>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</si>
</sst>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sz val="9"/>
      <color indexed="10"/>
      <name val="Times New Roman"/>
      <family val="1"/>
      <charset val="204"/>
    </font>
    <font>
      <b/>
      <sz val="9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Arial Cyr"/>
      <charset val="204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2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justify" wrapText="1"/>
    </xf>
    <xf numFmtId="164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justify" wrapText="1"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/>
    <xf numFmtId="2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 applyAlignment="1"/>
    <xf numFmtId="49" fontId="1" fillId="0" borderId="0" xfId="0" applyNumberFormat="1" applyFont="1" applyFill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center" wrapText="1"/>
    </xf>
    <xf numFmtId="165" fontId="15" fillId="4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165" fontId="15" fillId="0" borderId="1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2" fillId="0" borderId="0" xfId="0" applyFont="1"/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22" fillId="0" borderId="0" xfId="0" applyFont="1" applyFill="1" applyBorder="1" applyAlignment="1">
      <alignment horizontal="left"/>
    </xf>
    <xf numFmtId="43" fontId="22" fillId="0" borderId="0" xfId="1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/>
    <xf numFmtId="49" fontId="22" fillId="0" borderId="0" xfId="0" applyNumberFormat="1" applyFont="1" applyFill="1" applyAlignment="1"/>
    <xf numFmtId="49" fontId="22" fillId="0" borderId="0" xfId="0" applyNumberFormat="1" applyFont="1" applyFill="1" applyAlignment="1">
      <alignment horizontal="left"/>
    </xf>
    <xf numFmtId="0" fontId="25" fillId="0" borderId="0" xfId="0" applyFont="1"/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9" fontId="28" fillId="0" borderId="1" xfId="2" applyFont="1" applyBorder="1" applyAlignment="1">
      <alignment vertical="justify" wrapText="1"/>
    </xf>
    <xf numFmtId="0" fontId="27" fillId="0" borderId="1" xfId="0" applyFont="1" applyBorder="1" applyAlignment="1">
      <alignment horizontal="center" vertical="justify" wrapText="1"/>
    </xf>
    <xf numFmtId="0" fontId="30" fillId="0" borderId="1" xfId="0" applyFont="1" applyBorder="1" applyAlignment="1">
      <alignment vertical="justify" wrapText="1"/>
    </xf>
    <xf numFmtId="164" fontId="30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vertical="justify" wrapText="1"/>
    </xf>
    <xf numFmtId="164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 vertical="justify" wrapText="1"/>
    </xf>
    <xf numFmtId="164" fontId="30" fillId="0" borderId="1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Normal="100" zoomScaleSheetLayoutView="100" workbookViewId="0">
      <selection activeCell="A26" sqref="A26"/>
    </sheetView>
  </sheetViews>
  <sheetFormatPr defaultRowHeight="12.75" x14ac:dyDescent="0.2"/>
  <cols>
    <col min="1" max="1" width="82.140625" style="4" customWidth="1"/>
    <col min="2" max="2" width="11.140625" style="1" customWidth="1"/>
    <col min="3" max="256" width="9.140625" style="1"/>
    <col min="257" max="257" width="82.140625" style="1" customWidth="1"/>
    <col min="258" max="258" width="11.140625" style="1" customWidth="1"/>
    <col min="259" max="512" width="9.140625" style="1"/>
    <col min="513" max="513" width="82.140625" style="1" customWidth="1"/>
    <col min="514" max="514" width="11.140625" style="1" customWidth="1"/>
    <col min="515" max="768" width="9.140625" style="1"/>
    <col min="769" max="769" width="82.140625" style="1" customWidth="1"/>
    <col min="770" max="770" width="11.140625" style="1" customWidth="1"/>
    <col min="771" max="1024" width="9.140625" style="1"/>
    <col min="1025" max="1025" width="82.140625" style="1" customWidth="1"/>
    <col min="1026" max="1026" width="11.140625" style="1" customWidth="1"/>
    <col min="1027" max="1280" width="9.140625" style="1"/>
    <col min="1281" max="1281" width="82.140625" style="1" customWidth="1"/>
    <col min="1282" max="1282" width="11.140625" style="1" customWidth="1"/>
    <col min="1283" max="1536" width="9.140625" style="1"/>
    <col min="1537" max="1537" width="82.140625" style="1" customWidth="1"/>
    <col min="1538" max="1538" width="11.140625" style="1" customWidth="1"/>
    <col min="1539" max="1792" width="9.140625" style="1"/>
    <col min="1793" max="1793" width="82.140625" style="1" customWidth="1"/>
    <col min="1794" max="1794" width="11.140625" style="1" customWidth="1"/>
    <col min="1795" max="2048" width="9.140625" style="1"/>
    <col min="2049" max="2049" width="82.140625" style="1" customWidth="1"/>
    <col min="2050" max="2050" width="11.140625" style="1" customWidth="1"/>
    <col min="2051" max="2304" width="9.140625" style="1"/>
    <col min="2305" max="2305" width="82.140625" style="1" customWidth="1"/>
    <col min="2306" max="2306" width="11.140625" style="1" customWidth="1"/>
    <col min="2307" max="2560" width="9.140625" style="1"/>
    <col min="2561" max="2561" width="82.140625" style="1" customWidth="1"/>
    <col min="2562" max="2562" width="11.140625" style="1" customWidth="1"/>
    <col min="2563" max="2816" width="9.140625" style="1"/>
    <col min="2817" max="2817" width="82.140625" style="1" customWidth="1"/>
    <col min="2818" max="2818" width="11.140625" style="1" customWidth="1"/>
    <col min="2819" max="3072" width="9.140625" style="1"/>
    <col min="3073" max="3073" width="82.140625" style="1" customWidth="1"/>
    <col min="3074" max="3074" width="11.140625" style="1" customWidth="1"/>
    <col min="3075" max="3328" width="9.140625" style="1"/>
    <col min="3329" max="3329" width="82.140625" style="1" customWidth="1"/>
    <col min="3330" max="3330" width="11.140625" style="1" customWidth="1"/>
    <col min="3331" max="3584" width="9.140625" style="1"/>
    <col min="3585" max="3585" width="82.140625" style="1" customWidth="1"/>
    <col min="3586" max="3586" width="11.140625" style="1" customWidth="1"/>
    <col min="3587" max="3840" width="9.140625" style="1"/>
    <col min="3841" max="3841" width="82.140625" style="1" customWidth="1"/>
    <col min="3842" max="3842" width="11.140625" style="1" customWidth="1"/>
    <col min="3843" max="4096" width="9.140625" style="1"/>
    <col min="4097" max="4097" width="82.140625" style="1" customWidth="1"/>
    <col min="4098" max="4098" width="11.140625" style="1" customWidth="1"/>
    <col min="4099" max="4352" width="9.140625" style="1"/>
    <col min="4353" max="4353" width="82.140625" style="1" customWidth="1"/>
    <col min="4354" max="4354" width="11.140625" style="1" customWidth="1"/>
    <col min="4355" max="4608" width="9.140625" style="1"/>
    <col min="4609" max="4609" width="82.140625" style="1" customWidth="1"/>
    <col min="4610" max="4610" width="11.140625" style="1" customWidth="1"/>
    <col min="4611" max="4864" width="9.140625" style="1"/>
    <col min="4865" max="4865" width="82.140625" style="1" customWidth="1"/>
    <col min="4866" max="4866" width="11.140625" style="1" customWidth="1"/>
    <col min="4867" max="5120" width="9.140625" style="1"/>
    <col min="5121" max="5121" width="82.140625" style="1" customWidth="1"/>
    <col min="5122" max="5122" width="11.140625" style="1" customWidth="1"/>
    <col min="5123" max="5376" width="9.140625" style="1"/>
    <col min="5377" max="5377" width="82.140625" style="1" customWidth="1"/>
    <col min="5378" max="5378" width="11.140625" style="1" customWidth="1"/>
    <col min="5379" max="5632" width="9.140625" style="1"/>
    <col min="5633" max="5633" width="82.140625" style="1" customWidth="1"/>
    <col min="5634" max="5634" width="11.140625" style="1" customWidth="1"/>
    <col min="5635" max="5888" width="9.140625" style="1"/>
    <col min="5889" max="5889" width="82.140625" style="1" customWidth="1"/>
    <col min="5890" max="5890" width="11.140625" style="1" customWidth="1"/>
    <col min="5891" max="6144" width="9.140625" style="1"/>
    <col min="6145" max="6145" width="82.140625" style="1" customWidth="1"/>
    <col min="6146" max="6146" width="11.140625" style="1" customWidth="1"/>
    <col min="6147" max="6400" width="9.140625" style="1"/>
    <col min="6401" max="6401" width="82.140625" style="1" customWidth="1"/>
    <col min="6402" max="6402" width="11.140625" style="1" customWidth="1"/>
    <col min="6403" max="6656" width="9.140625" style="1"/>
    <col min="6657" max="6657" width="82.140625" style="1" customWidth="1"/>
    <col min="6658" max="6658" width="11.140625" style="1" customWidth="1"/>
    <col min="6659" max="6912" width="9.140625" style="1"/>
    <col min="6913" max="6913" width="82.140625" style="1" customWidth="1"/>
    <col min="6914" max="6914" width="11.140625" style="1" customWidth="1"/>
    <col min="6915" max="7168" width="9.140625" style="1"/>
    <col min="7169" max="7169" width="82.140625" style="1" customWidth="1"/>
    <col min="7170" max="7170" width="11.140625" style="1" customWidth="1"/>
    <col min="7171" max="7424" width="9.140625" style="1"/>
    <col min="7425" max="7425" width="82.140625" style="1" customWidth="1"/>
    <col min="7426" max="7426" width="11.140625" style="1" customWidth="1"/>
    <col min="7427" max="7680" width="9.140625" style="1"/>
    <col min="7681" max="7681" width="82.140625" style="1" customWidth="1"/>
    <col min="7682" max="7682" width="11.140625" style="1" customWidth="1"/>
    <col min="7683" max="7936" width="9.140625" style="1"/>
    <col min="7937" max="7937" width="82.140625" style="1" customWidth="1"/>
    <col min="7938" max="7938" width="11.140625" style="1" customWidth="1"/>
    <col min="7939" max="8192" width="9.140625" style="1"/>
    <col min="8193" max="8193" width="82.140625" style="1" customWidth="1"/>
    <col min="8194" max="8194" width="11.140625" style="1" customWidth="1"/>
    <col min="8195" max="8448" width="9.140625" style="1"/>
    <col min="8449" max="8449" width="82.140625" style="1" customWidth="1"/>
    <col min="8450" max="8450" width="11.140625" style="1" customWidth="1"/>
    <col min="8451" max="8704" width="9.140625" style="1"/>
    <col min="8705" max="8705" width="82.140625" style="1" customWidth="1"/>
    <col min="8706" max="8706" width="11.140625" style="1" customWidth="1"/>
    <col min="8707" max="8960" width="9.140625" style="1"/>
    <col min="8961" max="8961" width="82.140625" style="1" customWidth="1"/>
    <col min="8962" max="8962" width="11.140625" style="1" customWidth="1"/>
    <col min="8963" max="9216" width="9.140625" style="1"/>
    <col min="9217" max="9217" width="82.140625" style="1" customWidth="1"/>
    <col min="9218" max="9218" width="11.140625" style="1" customWidth="1"/>
    <col min="9219" max="9472" width="9.140625" style="1"/>
    <col min="9473" max="9473" width="82.140625" style="1" customWidth="1"/>
    <col min="9474" max="9474" width="11.140625" style="1" customWidth="1"/>
    <col min="9475" max="9728" width="9.140625" style="1"/>
    <col min="9729" max="9729" width="82.140625" style="1" customWidth="1"/>
    <col min="9730" max="9730" width="11.140625" style="1" customWidth="1"/>
    <col min="9731" max="9984" width="9.140625" style="1"/>
    <col min="9985" max="9985" width="82.140625" style="1" customWidth="1"/>
    <col min="9986" max="9986" width="11.140625" style="1" customWidth="1"/>
    <col min="9987" max="10240" width="9.140625" style="1"/>
    <col min="10241" max="10241" width="82.140625" style="1" customWidth="1"/>
    <col min="10242" max="10242" width="11.140625" style="1" customWidth="1"/>
    <col min="10243" max="10496" width="9.140625" style="1"/>
    <col min="10497" max="10497" width="82.140625" style="1" customWidth="1"/>
    <col min="10498" max="10498" width="11.140625" style="1" customWidth="1"/>
    <col min="10499" max="10752" width="9.140625" style="1"/>
    <col min="10753" max="10753" width="82.140625" style="1" customWidth="1"/>
    <col min="10754" max="10754" width="11.140625" style="1" customWidth="1"/>
    <col min="10755" max="11008" width="9.140625" style="1"/>
    <col min="11009" max="11009" width="82.140625" style="1" customWidth="1"/>
    <col min="11010" max="11010" width="11.140625" style="1" customWidth="1"/>
    <col min="11011" max="11264" width="9.140625" style="1"/>
    <col min="11265" max="11265" width="82.140625" style="1" customWidth="1"/>
    <col min="11266" max="11266" width="11.140625" style="1" customWidth="1"/>
    <col min="11267" max="11520" width="9.140625" style="1"/>
    <col min="11521" max="11521" width="82.140625" style="1" customWidth="1"/>
    <col min="11522" max="11522" width="11.140625" style="1" customWidth="1"/>
    <col min="11523" max="11776" width="9.140625" style="1"/>
    <col min="11777" max="11777" width="82.140625" style="1" customWidth="1"/>
    <col min="11778" max="11778" width="11.140625" style="1" customWidth="1"/>
    <col min="11779" max="12032" width="9.140625" style="1"/>
    <col min="12033" max="12033" width="82.140625" style="1" customWidth="1"/>
    <col min="12034" max="12034" width="11.140625" style="1" customWidth="1"/>
    <col min="12035" max="12288" width="9.140625" style="1"/>
    <col min="12289" max="12289" width="82.140625" style="1" customWidth="1"/>
    <col min="12290" max="12290" width="11.140625" style="1" customWidth="1"/>
    <col min="12291" max="12544" width="9.140625" style="1"/>
    <col min="12545" max="12545" width="82.140625" style="1" customWidth="1"/>
    <col min="12546" max="12546" width="11.140625" style="1" customWidth="1"/>
    <col min="12547" max="12800" width="9.140625" style="1"/>
    <col min="12801" max="12801" width="82.140625" style="1" customWidth="1"/>
    <col min="12802" max="12802" width="11.140625" style="1" customWidth="1"/>
    <col min="12803" max="13056" width="9.140625" style="1"/>
    <col min="13057" max="13057" width="82.140625" style="1" customWidth="1"/>
    <col min="13058" max="13058" width="11.140625" style="1" customWidth="1"/>
    <col min="13059" max="13312" width="9.140625" style="1"/>
    <col min="13313" max="13313" width="82.140625" style="1" customWidth="1"/>
    <col min="13314" max="13314" width="11.140625" style="1" customWidth="1"/>
    <col min="13315" max="13568" width="9.140625" style="1"/>
    <col min="13569" max="13569" width="82.140625" style="1" customWidth="1"/>
    <col min="13570" max="13570" width="11.140625" style="1" customWidth="1"/>
    <col min="13571" max="13824" width="9.140625" style="1"/>
    <col min="13825" max="13825" width="82.140625" style="1" customWidth="1"/>
    <col min="13826" max="13826" width="11.140625" style="1" customWidth="1"/>
    <col min="13827" max="14080" width="9.140625" style="1"/>
    <col min="14081" max="14081" width="82.140625" style="1" customWidth="1"/>
    <col min="14082" max="14082" width="11.140625" style="1" customWidth="1"/>
    <col min="14083" max="14336" width="9.140625" style="1"/>
    <col min="14337" max="14337" width="82.140625" style="1" customWidth="1"/>
    <col min="14338" max="14338" width="11.140625" style="1" customWidth="1"/>
    <col min="14339" max="14592" width="9.140625" style="1"/>
    <col min="14593" max="14593" width="82.140625" style="1" customWidth="1"/>
    <col min="14594" max="14594" width="11.140625" style="1" customWidth="1"/>
    <col min="14595" max="14848" width="9.140625" style="1"/>
    <col min="14849" max="14849" width="82.140625" style="1" customWidth="1"/>
    <col min="14850" max="14850" width="11.140625" style="1" customWidth="1"/>
    <col min="14851" max="15104" width="9.140625" style="1"/>
    <col min="15105" max="15105" width="82.140625" style="1" customWidth="1"/>
    <col min="15106" max="15106" width="11.140625" style="1" customWidth="1"/>
    <col min="15107" max="15360" width="9.140625" style="1"/>
    <col min="15361" max="15361" width="82.140625" style="1" customWidth="1"/>
    <col min="15362" max="15362" width="11.140625" style="1" customWidth="1"/>
    <col min="15363" max="15616" width="9.140625" style="1"/>
    <col min="15617" max="15617" width="82.140625" style="1" customWidth="1"/>
    <col min="15618" max="15618" width="11.140625" style="1" customWidth="1"/>
    <col min="15619" max="15872" width="9.140625" style="1"/>
    <col min="15873" max="15873" width="82.140625" style="1" customWidth="1"/>
    <col min="15874" max="15874" width="11.140625" style="1" customWidth="1"/>
    <col min="15875" max="16128" width="9.140625" style="1"/>
    <col min="16129" max="16129" width="82.140625" style="1" customWidth="1"/>
    <col min="16130" max="16130" width="11.140625" style="1" customWidth="1"/>
    <col min="16131" max="16384" width="9.140625" style="1"/>
  </cols>
  <sheetData>
    <row r="1" spans="1:6" x14ac:dyDescent="0.2">
      <c r="A1" s="126" t="s">
        <v>0</v>
      </c>
      <c r="B1" s="126"/>
    </row>
    <row r="2" spans="1:6" x14ac:dyDescent="0.2">
      <c r="A2" s="123" t="s">
        <v>1</v>
      </c>
      <c r="B2" s="123"/>
      <c r="C2" s="2"/>
    </row>
    <row r="3" spans="1:6" x14ac:dyDescent="0.2">
      <c r="A3" s="123" t="s">
        <v>2</v>
      </c>
      <c r="B3" s="123"/>
      <c r="C3" s="2"/>
    </row>
    <row r="4" spans="1:6" x14ac:dyDescent="0.2">
      <c r="A4" s="123" t="s">
        <v>3</v>
      </c>
      <c r="B4" s="123"/>
      <c r="C4" s="2"/>
    </row>
    <row r="5" spans="1:6" x14ac:dyDescent="0.2">
      <c r="A5" s="123" t="s">
        <v>191</v>
      </c>
      <c r="B5" s="123"/>
      <c r="C5" s="2"/>
    </row>
    <row r="6" spans="1:6" x14ac:dyDescent="0.2">
      <c r="A6" s="122" t="s">
        <v>175</v>
      </c>
      <c r="B6" s="122"/>
      <c r="C6" s="3"/>
    </row>
    <row r="7" spans="1:6" x14ac:dyDescent="0.2">
      <c r="A7" s="122" t="s">
        <v>193</v>
      </c>
      <c r="B7" s="122"/>
      <c r="C7" s="3"/>
      <c r="D7" s="4"/>
      <c r="E7" s="4"/>
      <c r="F7" s="4"/>
    </row>
    <row r="8" spans="1:6" x14ac:dyDescent="0.2">
      <c r="A8" s="123" t="s">
        <v>176</v>
      </c>
      <c r="B8" s="123"/>
      <c r="C8" s="2"/>
      <c r="D8" s="4"/>
      <c r="E8" s="4"/>
      <c r="F8" s="4"/>
    </row>
    <row r="9" spans="1:6" x14ac:dyDescent="0.2">
      <c r="A9" s="123" t="s">
        <v>192</v>
      </c>
      <c r="B9" s="123"/>
      <c r="C9" s="2"/>
    </row>
    <row r="10" spans="1:6" x14ac:dyDescent="0.2">
      <c r="A10" s="5"/>
      <c r="B10" s="5"/>
      <c r="C10" s="2"/>
    </row>
    <row r="11" spans="1:6" s="6" customFormat="1" x14ac:dyDescent="0.2">
      <c r="A11" s="124" t="s">
        <v>174</v>
      </c>
      <c r="B11" s="124"/>
    </row>
    <row r="12" spans="1:6" x14ac:dyDescent="0.2">
      <c r="A12" s="125"/>
      <c r="B12" s="125"/>
    </row>
    <row r="13" spans="1:6" x14ac:dyDescent="0.2">
      <c r="B13" s="7" t="s">
        <v>4</v>
      </c>
    </row>
    <row r="14" spans="1:6" ht="33.75" x14ac:dyDescent="0.2">
      <c r="A14" s="8" t="s">
        <v>5</v>
      </c>
      <c r="B14" s="9" t="s">
        <v>6</v>
      </c>
    </row>
    <row r="15" spans="1:6" ht="25.5" x14ac:dyDescent="0.2">
      <c r="A15" s="10" t="s">
        <v>7</v>
      </c>
      <c r="B15" s="11">
        <v>100</v>
      </c>
    </row>
    <row r="16" spans="1:6" ht="18" customHeight="1" x14ac:dyDescent="0.2">
      <c r="A16" s="12" t="s">
        <v>8</v>
      </c>
      <c r="B16" s="11">
        <v>100</v>
      </c>
    </row>
    <row r="17" spans="1:2" ht="30.75" customHeight="1" x14ac:dyDescent="0.2">
      <c r="A17" s="12" t="s">
        <v>9</v>
      </c>
      <c r="B17" s="11">
        <v>100</v>
      </c>
    </row>
    <row r="18" spans="1:2" ht="17.25" customHeight="1" x14ac:dyDescent="0.2">
      <c r="A18" s="10" t="s">
        <v>11</v>
      </c>
      <c r="B18" s="11">
        <v>100</v>
      </c>
    </row>
    <row r="19" spans="1:2" ht="17.25" customHeight="1" x14ac:dyDescent="0.2">
      <c r="A19" s="10" t="s">
        <v>12</v>
      </c>
      <c r="B19" s="11">
        <v>100</v>
      </c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9:B9"/>
    <mergeCell ref="A11:B11"/>
    <mergeCell ref="A12:B12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B18" sqref="B18"/>
    </sheetView>
  </sheetViews>
  <sheetFormatPr defaultRowHeight="12" x14ac:dyDescent="0.2"/>
  <cols>
    <col min="1" max="1" width="25" style="13" customWidth="1"/>
    <col min="2" max="2" width="63.28515625" style="26" customWidth="1"/>
    <col min="3" max="3" width="10.7109375" style="27" customWidth="1"/>
    <col min="4" max="256" width="9.140625" style="13"/>
    <col min="257" max="257" width="25" style="13" customWidth="1"/>
    <col min="258" max="258" width="63.28515625" style="13" customWidth="1"/>
    <col min="259" max="259" width="10.7109375" style="13" customWidth="1"/>
    <col min="260" max="512" width="9.140625" style="13"/>
    <col min="513" max="513" width="25" style="13" customWidth="1"/>
    <col min="514" max="514" width="63.28515625" style="13" customWidth="1"/>
    <col min="515" max="515" width="10.7109375" style="13" customWidth="1"/>
    <col min="516" max="768" width="9.140625" style="13"/>
    <col min="769" max="769" width="25" style="13" customWidth="1"/>
    <col min="770" max="770" width="63.28515625" style="13" customWidth="1"/>
    <col min="771" max="771" width="10.7109375" style="13" customWidth="1"/>
    <col min="772" max="1024" width="9.140625" style="13"/>
    <col min="1025" max="1025" width="25" style="13" customWidth="1"/>
    <col min="1026" max="1026" width="63.28515625" style="13" customWidth="1"/>
    <col min="1027" max="1027" width="10.7109375" style="13" customWidth="1"/>
    <col min="1028" max="1280" width="9.140625" style="13"/>
    <col min="1281" max="1281" width="25" style="13" customWidth="1"/>
    <col min="1282" max="1282" width="63.28515625" style="13" customWidth="1"/>
    <col min="1283" max="1283" width="10.7109375" style="13" customWidth="1"/>
    <col min="1284" max="1536" width="9.140625" style="13"/>
    <col min="1537" max="1537" width="25" style="13" customWidth="1"/>
    <col min="1538" max="1538" width="63.28515625" style="13" customWidth="1"/>
    <col min="1539" max="1539" width="10.7109375" style="13" customWidth="1"/>
    <col min="1540" max="1792" width="9.140625" style="13"/>
    <col min="1793" max="1793" width="25" style="13" customWidth="1"/>
    <col min="1794" max="1794" width="63.28515625" style="13" customWidth="1"/>
    <col min="1795" max="1795" width="10.7109375" style="13" customWidth="1"/>
    <col min="1796" max="2048" width="9.140625" style="13"/>
    <col min="2049" max="2049" width="25" style="13" customWidth="1"/>
    <col min="2050" max="2050" width="63.28515625" style="13" customWidth="1"/>
    <col min="2051" max="2051" width="10.7109375" style="13" customWidth="1"/>
    <col min="2052" max="2304" width="9.140625" style="13"/>
    <col min="2305" max="2305" width="25" style="13" customWidth="1"/>
    <col min="2306" max="2306" width="63.28515625" style="13" customWidth="1"/>
    <col min="2307" max="2307" width="10.7109375" style="13" customWidth="1"/>
    <col min="2308" max="2560" width="9.140625" style="13"/>
    <col min="2561" max="2561" width="25" style="13" customWidth="1"/>
    <col min="2562" max="2562" width="63.28515625" style="13" customWidth="1"/>
    <col min="2563" max="2563" width="10.7109375" style="13" customWidth="1"/>
    <col min="2564" max="2816" width="9.140625" style="13"/>
    <col min="2817" max="2817" width="25" style="13" customWidth="1"/>
    <col min="2818" max="2818" width="63.28515625" style="13" customWidth="1"/>
    <col min="2819" max="2819" width="10.7109375" style="13" customWidth="1"/>
    <col min="2820" max="3072" width="9.140625" style="13"/>
    <col min="3073" max="3073" width="25" style="13" customWidth="1"/>
    <col min="3074" max="3074" width="63.28515625" style="13" customWidth="1"/>
    <col min="3075" max="3075" width="10.7109375" style="13" customWidth="1"/>
    <col min="3076" max="3328" width="9.140625" style="13"/>
    <col min="3329" max="3329" width="25" style="13" customWidth="1"/>
    <col min="3330" max="3330" width="63.28515625" style="13" customWidth="1"/>
    <col min="3331" max="3331" width="10.7109375" style="13" customWidth="1"/>
    <col min="3332" max="3584" width="9.140625" style="13"/>
    <col min="3585" max="3585" width="25" style="13" customWidth="1"/>
    <col min="3586" max="3586" width="63.28515625" style="13" customWidth="1"/>
    <col min="3587" max="3587" width="10.7109375" style="13" customWidth="1"/>
    <col min="3588" max="3840" width="9.140625" style="13"/>
    <col min="3841" max="3841" width="25" style="13" customWidth="1"/>
    <col min="3842" max="3842" width="63.28515625" style="13" customWidth="1"/>
    <col min="3843" max="3843" width="10.7109375" style="13" customWidth="1"/>
    <col min="3844" max="4096" width="9.140625" style="13"/>
    <col min="4097" max="4097" width="25" style="13" customWidth="1"/>
    <col min="4098" max="4098" width="63.28515625" style="13" customWidth="1"/>
    <col min="4099" max="4099" width="10.7109375" style="13" customWidth="1"/>
    <col min="4100" max="4352" width="9.140625" style="13"/>
    <col min="4353" max="4353" width="25" style="13" customWidth="1"/>
    <col min="4354" max="4354" width="63.28515625" style="13" customWidth="1"/>
    <col min="4355" max="4355" width="10.7109375" style="13" customWidth="1"/>
    <col min="4356" max="4608" width="9.140625" style="13"/>
    <col min="4609" max="4609" width="25" style="13" customWidth="1"/>
    <col min="4610" max="4610" width="63.28515625" style="13" customWidth="1"/>
    <col min="4611" max="4611" width="10.7109375" style="13" customWidth="1"/>
    <col min="4612" max="4864" width="9.140625" style="13"/>
    <col min="4865" max="4865" width="25" style="13" customWidth="1"/>
    <col min="4866" max="4866" width="63.28515625" style="13" customWidth="1"/>
    <col min="4867" max="4867" width="10.7109375" style="13" customWidth="1"/>
    <col min="4868" max="5120" width="9.140625" style="13"/>
    <col min="5121" max="5121" width="25" style="13" customWidth="1"/>
    <col min="5122" max="5122" width="63.28515625" style="13" customWidth="1"/>
    <col min="5123" max="5123" width="10.7109375" style="13" customWidth="1"/>
    <col min="5124" max="5376" width="9.140625" style="13"/>
    <col min="5377" max="5377" width="25" style="13" customWidth="1"/>
    <col min="5378" max="5378" width="63.28515625" style="13" customWidth="1"/>
    <col min="5379" max="5379" width="10.7109375" style="13" customWidth="1"/>
    <col min="5380" max="5632" width="9.140625" style="13"/>
    <col min="5633" max="5633" width="25" style="13" customWidth="1"/>
    <col min="5634" max="5634" width="63.28515625" style="13" customWidth="1"/>
    <col min="5635" max="5635" width="10.7109375" style="13" customWidth="1"/>
    <col min="5636" max="5888" width="9.140625" style="13"/>
    <col min="5889" max="5889" width="25" style="13" customWidth="1"/>
    <col min="5890" max="5890" width="63.28515625" style="13" customWidth="1"/>
    <col min="5891" max="5891" width="10.7109375" style="13" customWidth="1"/>
    <col min="5892" max="6144" width="9.140625" style="13"/>
    <col min="6145" max="6145" width="25" style="13" customWidth="1"/>
    <col min="6146" max="6146" width="63.28515625" style="13" customWidth="1"/>
    <col min="6147" max="6147" width="10.7109375" style="13" customWidth="1"/>
    <col min="6148" max="6400" width="9.140625" style="13"/>
    <col min="6401" max="6401" width="25" style="13" customWidth="1"/>
    <col min="6402" max="6402" width="63.28515625" style="13" customWidth="1"/>
    <col min="6403" max="6403" width="10.7109375" style="13" customWidth="1"/>
    <col min="6404" max="6656" width="9.140625" style="13"/>
    <col min="6657" max="6657" width="25" style="13" customWidth="1"/>
    <col min="6658" max="6658" width="63.28515625" style="13" customWidth="1"/>
    <col min="6659" max="6659" width="10.7109375" style="13" customWidth="1"/>
    <col min="6660" max="6912" width="9.140625" style="13"/>
    <col min="6913" max="6913" width="25" style="13" customWidth="1"/>
    <col min="6914" max="6914" width="63.28515625" style="13" customWidth="1"/>
    <col min="6915" max="6915" width="10.7109375" style="13" customWidth="1"/>
    <col min="6916" max="7168" width="9.140625" style="13"/>
    <col min="7169" max="7169" width="25" style="13" customWidth="1"/>
    <col min="7170" max="7170" width="63.28515625" style="13" customWidth="1"/>
    <col min="7171" max="7171" width="10.7109375" style="13" customWidth="1"/>
    <col min="7172" max="7424" width="9.140625" style="13"/>
    <col min="7425" max="7425" width="25" style="13" customWidth="1"/>
    <col min="7426" max="7426" width="63.28515625" style="13" customWidth="1"/>
    <col min="7427" max="7427" width="10.7109375" style="13" customWidth="1"/>
    <col min="7428" max="7680" width="9.140625" style="13"/>
    <col min="7681" max="7681" width="25" style="13" customWidth="1"/>
    <col min="7682" max="7682" width="63.28515625" style="13" customWidth="1"/>
    <col min="7683" max="7683" width="10.7109375" style="13" customWidth="1"/>
    <col min="7684" max="7936" width="9.140625" style="13"/>
    <col min="7937" max="7937" width="25" style="13" customWidth="1"/>
    <col min="7938" max="7938" width="63.28515625" style="13" customWidth="1"/>
    <col min="7939" max="7939" width="10.7109375" style="13" customWidth="1"/>
    <col min="7940" max="8192" width="9.140625" style="13"/>
    <col min="8193" max="8193" width="25" style="13" customWidth="1"/>
    <col min="8194" max="8194" width="63.28515625" style="13" customWidth="1"/>
    <col min="8195" max="8195" width="10.7109375" style="13" customWidth="1"/>
    <col min="8196" max="8448" width="9.140625" style="13"/>
    <col min="8449" max="8449" width="25" style="13" customWidth="1"/>
    <col min="8450" max="8450" width="63.28515625" style="13" customWidth="1"/>
    <col min="8451" max="8451" width="10.7109375" style="13" customWidth="1"/>
    <col min="8452" max="8704" width="9.140625" style="13"/>
    <col min="8705" max="8705" width="25" style="13" customWidth="1"/>
    <col min="8706" max="8706" width="63.28515625" style="13" customWidth="1"/>
    <col min="8707" max="8707" width="10.7109375" style="13" customWidth="1"/>
    <col min="8708" max="8960" width="9.140625" style="13"/>
    <col min="8961" max="8961" width="25" style="13" customWidth="1"/>
    <col min="8962" max="8962" width="63.28515625" style="13" customWidth="1"/>
    <col min="8963" max="8963" width="10.7109375" style="13" customWidth="1"/>
    <col min="8964" max="9216" width="9.140625" style="13"/>
    <col min="9217" max="9217" width="25" style="13" customWidth="1"/>
    <col min="9218" max="9218" width="63.28515625" style="13" customWidth="1"/>
    <col min="9219" max="9219" width="10.7109375" style="13" customWidth="1"/>
    <col min="9220" max="9472" width="9.140625" style="13"/>
    <col min="9473" max="9473" width="25" style="13" customWidth="1"/>
    <col min="9474" max="9474" width="63.28515625" style="13" customWidth="1"/>
    <col min="9475" max="9475" width="10.7109375" style="13" customWidth="1"/>
    <col min="9476" max="9728" width="9.140625" style="13"/>
    <col min="9729" max="9729" width="25" style="13" customWidth="1"/>
    <col min="9730" max="9730" width="63.28515625" style="13" customWidth="1"/>
    <col min="9731" max="9731" width="10.7109375" style="13" customWidth="1"/>
    <col min="9732" max="9984" width="9.140625" style="13"/>
    <col min="9985" max="9985" width="25" style="13" customWidth="1"/>
    <col min="9986" max="9986" width="63.28515625" style="13" customWidth="1"/>
    <col min="9987" max="9987" width="10.7109375" style="13" customWidth="1"/>
    <col min="9988" max="10240" width="9.140625" style="13"/>
    <col min="10241" max="10241" width="25" style="13" customWidth="1"/>
    <col min="10242" max="10242" width="63.28515625" style="13" customWidth="1"/>
    <col min="10243" max="10243" width="10.7109375" style="13" customWidth="1"/>
    <col min="10244" max="10496" width="9.140625" style="13"/>
    <col min="10497" max="10497" width="25" style="13" customWidth="1"/>
    <col min="10498" max="10498" width="63.28515625" style="13" customWidth="1"/>
    <col min="10499" max="10499" width="10.7109375" style="13" customWidth="1"/>
    <col min="10500" max="10752" width="9.140625" style="13"/>
    <col min="10753" max="10753" width="25" style="13" customWidth="1"/>
    <col min="10754" max="10754" width="63.28515625" style="13" customWidth="1"/>
    <col min="10755" max="10755" width="10.7109375" style="13" customWidth="1"/>
    <col min="10756" max="11008" width="9.140625" style="13"/>
    <col min="11009" max="11009" width="25" style="13" customWidth="1"/>
    <col min="11010" max="11010" width="63.28515625" style="13" customWidth="1"/>
    <col min="11011" max="11011" width="10.7109375" style="13" customWidth="1"/>
    <col min="11012" max="11264" width="9.140625" style="13"/>
    <col min="11265" max="11265" width="25" style="13" customWidth="1"/>
    <col min="11266" max="11266" width="63.28515625" style="13" customWidth="1"/>
    <col min="11267" max="11267" width="10.7109375" style="13" customWidth="1"/>
    <col min="11268" max="11520" width="9.140625" style="13"/>
    <col min="11521" max="11521" width="25" style="13" customWidth="1"/>
    <col min="11522" max="11522" width="63.28515625" style="13" customWidth="1"/>
    <col min="11523" max="11523" width="10.7109375" style="13" customWidth="1"/>
    <col min="11524" max="11776" width="9.140625" style="13"/>
    <col min="11777" max="11777" width="25" style="13" customWidth="1"/>
    <col min="11778" max="11778" width="63.28515625" style="13" customWidth="1"/>
    <col min="11779" max="11779" width="10.7109375" style="13" customWidth="1"/>
    <col min="11780" max="12032" width="9.140625" style="13"/>
    <col min="12033" max="12033" width="25" style="13" customWidth="1"/>
    <col min="12034" max="12034" width="63.28515625" style="13" customWidth="1"/>
    <col min="12035" max="12035" width="10.7109375" style="13" customWidth="1"/>
    <col min="12036" max="12288" width="9.140625" style="13"/>
    <col min="12289" max="12289" width="25" style="13" customWidth="1"/>
    <col min="12290" max="12290" width="63.28515625" style="13" customWidth="1"/>
    <col min="12291" max="12291" width="10.7109375" style="13" customWidth="1"/>
    <col min="12292" max="12544" width="9.140625" style="13"/>
    <col min="12545" max="12545" width="25" style="13" customWidth="1"/>
    <col min="12546" max="12546" width="63.28515625" style="13" customWidth="1"/>
    <col min="12547" max="12547" width="10.7109375" style="13" customWidth="1"/>
    <col min="12548" max="12800" width="9.140625" style="13"/>
    <col min="12801" max="12801" width="25" style="13" customWidth="1"/>
    <col min="12802" max="12802" width="63.28515625" style="13" customWidth="1"/>
    <col min="12803" max="12803" width="10.7109375" style="13" customWidth="1"/>
    <col min="12804" max="13056" width="9.140625" style="13"/>
    <col min="13057" max="13057" width="25" style="13" customWidth="1"/>
    <col min="13058" max="13058" width="63.28515625" style="13" customWidth="1"/>
    <col min="13059" max="13059" width="10.7109375" style="13" customWidth="1"/>
    <col min="13060" max="13312" width="9.140625" style="13"/>
    <col min="13313" max="13313" width="25" style="13" customWidth="1"/>
    <col min="13314" max="13314" width="63.28515625" style="13" customWidth="1"/>
    <col min="13315" max="13315" width="10.7109375" style="13" customWidth="1"/>
    <col min="13316" max="13568" width="9.140625" style="13"/>
    <col min="13569" max="13569" width="25" style="13" customWidth="1"/>
    <col min="13570" max="13570" width="63.28515625" style="13" customWidth="1"/>
    <col min="13571" max="13571" width="10.7109375" style="13" customWidth="1"/>
    <col min="13572" max="13824" width="9.140625" style="13"/>
    <col min="13825" max="13825" width="25" style="13" customWidth="1"/>
    <col min="13826" max="13826" width="63.28515625" style="13" customWidth="1"/>
    <col min="13827" max="13827" width="10.7109375" style="13" customWidth="1"/>
    <col min="13828" max="14080" width="9.140625" style="13"/>
    <col min="14081" max="14081" width="25" style="13" customWidth="1"/>
    <col min="14082" max="14082" width="63.28515625" style="13" customWidth="1"/>
    <col min="14083" max="14083" width="10.7109375" style="13" customWidth="1"/>
    <col min="14084" max="14336" width="9.140625" style="13"/>
    <col min="14337" max="14337" width="25" style="13" customWidth="1"/>
    <col min="14338" max="14338" width="63.28515625" style="13" customWidth="1"/>
    <col min="14339" max="14339" width="10.7109375" style="13" customWidth="1"/>
    <col min="14340" max="14592" width="9.140625" style="13"/>
    <col min="14593" max="14593" width="25" style="13" customWidth="1"/>
    <col min="14594" max="14594" width="63.28515625" style="13" customWidth="1"/>
    <col min="14595" max="14595" width="10.7109375" style="13" customWidth="1"/>
    <col min="14596" max="14848" width="9.140625" style="13"/>
    <col min="14849" max="14849" width="25" style="13" customWidth="1"/>
    <col min="14850" max="14850" width="63.28515625" style="13" customWidth="1"/>
    <col min="14851" max="14851" width="10.7109375" style="13" customWidth="1"/>
    <col min="14852" max="15104" width="9.140625" style="13"/>
    <col min="15105" max="15105" width="25" style="13" customWidth="1"/>
    <col min="15106" max="15106" width="63.28515625" style="13" customWidth="1"/>
    <col min="15107" max="15107" width="10.7109375" style="13" customWidth="1"/>
    <col min="15108" max="15360" width="9.140625" style="13"/>
    <col min="15361" max="15361" width="25" style="13" customWidth="1"/>
    <col min="15362" max="15362" width="63.28515625" style="13" customWidth="1"/>
    <col min="15363" max="15363" width="10.7109375" style="13" customWidth="1"/>
    <col min="15364" max="15616" width="9.140625" style="13"/>
    <col min="15617" max="15617" width="25" style="13" customWidth="1"/>
    <col min="15618" max="15618" width="63.28515625" style="13" customWidth="1"/>
    <col min="15619" max="15619" width="10.7109375" style="13" customWidth="1"/>
    <col min="15620" max="15872" width="9.140625" style="13"/>
    <col min="15873" max="15873" width="25" style="13" customWidth="1"/>
    <col min="15874" max="15874" width="63.28515625" style="13" customWidth="1"/>
    <col min="15875" max="15875" width="10.7109375" style="13" customWidth="1"/>
    <col min="15876" max="16128" width="9.140625" style="13"/>
    <col min="16129" max="16129" width="25" style="13" customWidth="1"/>
    <col min="16130" max="16130" width="63.28515625" style="13" customWidth="1"/>
    <col min="16131" max="16131" width="10.7109375" style="13" customWidth="1"/>
    <col min="16132" max="16384" width="9.140625" style="13"/>
  </cols>
  <sheetData>
    <row r="1" spans="1:3" x14ac:dyDescent="0.2">
      <c r="B1" s="128" t="s">
        <v>13</v>
      </c>
      <c r="C1" s="128"/>
    </row>
    <row r="2" spans="1:3" x14ac:dyDescent="0.2">
      <c r="B2" s="129" t="s">
        <v>14</v>
      </c>
      <c r="C2" s="129"/>
    </row>
    <row r="3" spans="1:3" x14ac:dyDescent="0.2">
      <c r="B3" s="129" t="s">
        <v>15</v>
      </c>
      <c r="C3" s="129"/>
    </row>
    <row r="4" spans="1:3" x14ac:dyDescent="0.2">
      <c r="B4" s="129" t="s">
        <v>16</v>
      </c>
      <c r="C4" s="129"/>
    </row>
    <row r="5" spans="1:3" x14ac:dyDescent="0.2">
      <c r="B5" s="129" t="s">
        <v>194</v>
      </c>
      <c r="C5" s="129"/>
    </row>
    <row r="6" spans="1:3" ht="12" customHeight="1" x14ac:dyDescent="0.2">
      <c r="B6" s="127" t="s">
        <v>177</v>
      </c>
      <c r="C6" s="127"/>
    </row>
    <row r="7" spans="1:3" ht="12" customHeight="1" x14ac:dyDescent="0.2">
      <c r="B7" s="127" t="s">
        <v>138</v>
      </c>
      <c r="C7" s="127"/>
    </row>
    <row r="8" spans="1:3" x14ac:dyDescent="0.2">
      <c r="B8" s="129" t="s">
        <v>155</v>
      </c>
      <c r="C8" s="129"/>
    </row>
    <row r="9" spans="1:3" x14ac:dyDescent="0.2">
      <c r="B9" s="129" t="s">
        <v>195</v>
      </c>
      <c r="C9" s="129"/>
    </row>
    <row r="10" spans="1:3" x14ac:dyDescent="0.2">
      <c r="B10" s="14"/>
      <c r="C10" s="15"/>
    </row>
    <row r="11" spans="1:3" x14ac:dyDescent="0.2">
      <c r="A11" s="130" t="s">
        <v>154</v>
      </c>
      <c r="B11" s="130"/>
      <c r="C11" s="130"/>
    </row>
    <row r="12" spans="1:3" x14ac:dyDescent="0.2">
      <c r="A12" s="16"/>
      <c r="B12" s="16"/>
      <c r="C12" s="16"/>
    </row>
    <row r="13" spans="1:3" x14ac:dyDescent="0.2">
      <c r="A13" s="131" t="s">
        <v>17</v>
      </c>
      <c r="B13" s="132" t="s">
        <v>18</v>
      </c>
      <c r="C13" s="131" t="s">
        <v>136</v>
      </c>
    </row>
    <row r="14" spans="1:3" x14ac:dyDescent="0.2">
      <c r="A14" s="131"/>
      <c r="B14" s="132"/>
      <c r="C14" s="131"/>
    </row>
    <row r="15" spans="1:3" ht="17.25" customHeight="1" x14ac:dyDescent="0.2">
      <c r="A15" s="17" t="s">
        <v>19</v>
      </c>
      <c r="B15" s="18" t="s">
        <v>20</v>
      </c>
      <c r="C15" s="19">
        <f>SUM(C16+C18+C21+C24)</f>
        <v>2248</v>
      </c>
    </row>
    <row r="16" spans="1:3" ht="15" customHeight="1" x14ac:dyDescent="0.2">
      <c r="A16" s="17" t="s">
        <v>21</v>
      </c>
      <c r="B16" s="18" t="s">
        <v>22</v>
      </c>
      <c r="C16" s="19">
        <f>SUM(C17)</f>
        <v>731</v>
      </c>
    </row>
    <row r="17" spans="1:7" ht="14.25" customHeight="1" x14ac:dyDescent="0.2">
      <c r="A17" s="17" t="s">
        <v>23</v>
      </c>
      <c r="B17" s="20" t="s">
        <v>24</v>
      </c>
      <c r="C17" s="21">
        <v>731</v>
      </c>
    </row>
    <row r="18" spans="1:7" ht="14.25" customHeight="1" x14ac:dyDescent="0.2">
      <c r="A18" s="17" t="s">
        <v>25</v>
      </c>
      <c r="B18" s="18" t="s">
        <v>26</v>
      </c>
      <c r="C18" s="19">
        <f>SUM(C19:C20)</f>
        <v>660</v>
      </c>
    </row>
    <row r="19" spans="1:7" ht="14.25" customHeight="1" x14ac:dyDescent="0.2">
      <c r="A19" s="17" t="s">
        <v>27</v>
      </c>
      <c r="B19" s="20" t="s">
        <v>28</v>
      </c>
      <c r="C19" s="21">
        <v>650</v>
      </c>
    </row>
    <row r="20" spans="1:7" ht="14.25" customHeight="1" x14ac:dyDescent="0.2">
      <c r="A20" s="17" t="s">
        <v>29</v>
      </c>
      <c r="B20" s="20" t="s">
        <v>30</v>
      </c>
      <c r="C20" s="21">
        <v>10</v>
      </c>
    </row>
    <row r="21" spans="1:7" s="22" customFormat="1" ht="14.25" customHeight="1" x14ac:dyDescent="0.2">
      <c r="A21" s="17" t="s">
        <v>31</v>
      </c>
      <c r="B21" s="18" t="s">
        <v>32</v>
      </c>
      <c r="C21" s="19">
        <f>SUM(C22:C23)</f>
        <v>727</v>
      </c>
    </row>
    <row r="22" spans="1:7" ht="14.25" customHeight="1" x14ac:dyDescent="0.2">
      <c r="A22" s="17" t="s">
        <v>33</v>
      </c>
      <c r="B22" s="20" t="s">
        <v>34</v>
      </c>
      <c r="C22" s="21">
        <v>285</v>
      </c>
      <c r="G22" s="13" t="s">
        <v>35</v>
      </c>
    </row>
    <row r="23" spans="1:7" ht="15.75" x14ac:dyDescent="0.2">
      <c r="A23" s="17" t="s">
        <v>36</v>
      </c>
      <c r="B23" s="107" t="s">
        <v>37</v>
      </c>
      <c r="C23" s="21">
        <v>442</v>
      </c>
    </row>
    <row r="24" spans="1:7" ht="16.5" customHeight="1" x14ac:dyDescent="0.2">
      <c r="A24" s="23" t="s">
        <v>38</v>
      </c>
      <c r="B24" s="24" t="s">
        <v>39</v>
      </c>
      <c r="C24" s="19">
        <f>+C25</f>
        <v>130</v>
      </c>
    </row>
    <row r="25" spans="1:7" s="22" customFormat="1" ht="14.25" customHeight="1" x14ac:dyDescent="0.2">
      <c r="A25" s="17" t="s">
        <v>40</v>
      </c>
      <c r="B25" s="20" t="s">
        <v>12</v>
      </c>
      <c r="C25" s="21">
        <v>130</v>
      </c>
    </row>
    <row r="26" spans="1:7" ht="15.75" customHeight="1" x14ac:dyDescent="0.2">
      <c r="A26" s="17"/>
      <c r="B26" s="18" t="s">
        <v>41</v>
      </c>
      <c r="C26" s="25">
        <f>C15</f>
        <v>2248</v>
      </c>
    </row>
  </sheetData>
  <mergeCells count="13">
    <mergeCell ref="B8:C8"/>
    <mergeCell ref="B9:C9"/>
    <mergeCell ref="A11:C11"/>
    <mergeCell ref="A13:A14"/>
    <mergeCell ref="B13:B14"/>
    <mergeCell ref="C13:C14"/>
    <mergeCell ref="B7:C7"/>
    <mergeCell ref="B1:C1"/>
    <mergeCell ref="B2:C2"/>
    <mergeCell ref="B3:C3"/>
    <mergeCell ref="B5:C5"/>
    <mergeCell ref="B6:C6"/>
    <mergeCell ref="B4:C4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B9" sqref="B9:C9"/>
    </sheetView>
  </sheetViews>
  <sheetFormatPr defaultRowHeight="12" x14ac:dyDescent="0.2"/>
  <cols>
    <col min="1" max="1" width="27.28515625" style="13" customWidth="1"/>
    <col min="2" max="2" width="63.28515625" style="26" customWidth="1"/>
    <col min="3" max="3" width="12" style="27" customWidth="1"/>
    <col min="4" max="4" width="10" style="13" customWidth="1"/>
    <col min="5" max="256" width="9.140625" style="13"/>
    <col min="257" max="257" width="25" style="13" customWidth="1"/>
    <col min="258" max="258" width="63.28515625" style="13" customWidth="1"/>
    <col min="259" max="259" width="10.7109375" style="13" customWidth="1"/>
    <col min="260" max="512" width="9.140625" style="13"/>
    <col min="513" max="513" width="25" style="13" customWidth="1"/>
    <col min="514" max="514" width="63.28515625" style="13" customWidth="1"/>
    <col min="515" max="515" width="10.7109375" style="13" customWidth="1"/>
    <col min="516" max="768" width="9.140625" style="13"/>
    <col min="769" max="769" width="25" style="13" customWidth="1"/>
    <col min="770" max="770" width="63.28515625" style="13" customWidth="1"/>
    <col min="771" max="771" width="10.7109375" style="13" customWidth="1"/>
    <col min="772" max="1024" width="9.140625" style="13"/>
    <col min="1025" max="1025" width="25" style="13" customWidth="1"/>
    <col min="1026" max="1026" width="63.28515625" style="13" customWidth="1"/>
    <col min="1027" max="1027" width="10.7109375" style="13" customWidth="1"/>
    <col min="1028" max="1280" width="9.140625" style="13"/>
    <col min="1281" max="1281" width="25" style="13" customWidth="1"/>
    <col min="1282" max="1282" width="63.28515625" style="13" customWidth="1"/>
    <col min="1283" max="1283" width="10.7109375" style="13" customWidth="1"/>
    <col min="1284" max="1536" width="9.140625" style="13"/>
    <col min="1537" max="1537" width="25" style="13" customWidth="1"/>
    <col min="1538" max="1538" width="63.28515625" style="13" customWidth="1"/>
    <col min="1539" max="1539" width="10.7109375" style="13" customWidth="1"/>
    <col min="1540" max="1792" width="9.140625" style="13"/>
    <col min="1793" max="1793" width="25" style="13" customWidth="1"/>
    <col min="1794" max="1794" width="63.28515625" style="13" customWidth="1"/>
    <col min="1795" max="1795" width="10.7109375" style="13" customWidth="1"/>
    <col min="1796" max="2048" width="9.140625" style="13"/>
    <col min="2049" max="2049" width="25" style="13" customWidth="1"/>
    <col min="2050" max="2050" width="63.28515625" style="13" customWidth="1"/>
    <col min="2051" max="2051" width="10.7109375" style="13" customWidth="1"/>
    <col min="2052" max="2304" width="9.140625" style="13"/>
    <col min="2305" max="2305" width="25" style="13" customWidth="1"/>
    <col min="2306" max="2306" width="63.28515625" style="13" customWidth="1"/>
    <col min="2307" max="2307" width="10.7109375" style="13" customWidth="1"/>
    <col min="2308" max="2560" width="9.140625" style="13"/>
    <col min="2561" max="2561" width="25" style="13" customWidth="1"/>
    <col min="2562" max="2562" width="63.28515625" style="13" customWidth="1"/>
    <col min="2563" max="2563" width="10.7109375" style="13" customWidth="1"/>
    <col min="2564" max="2816" width="9.140625" style="13"/>
    <col min="2817" max="2817" width="25" style="13" customWidth="1"/>
    <col min="2818" max="2818" width="63.28515625" style="13" customWidth="1"/>
    <col min="2819" max="2819" width="10.7109375" style="13" customWidth="1"/>
    <col min="2820" max="3072" width="9.140625" style="13"/>
    <col min="3073" max="3073" width="25" style="13" customWidth="1"/>
    <col min="3074" max="3074" width="63.28515625" style="13" customWidth="1"/>
    <col min="3075" max="3075" width="10.7109375" style="13" customWidth="1"/>
    <col min="3076" max="3328" width="9.140625" style="13"/>
    <col min="3329" max="3329" width="25" style="13" customWidth="1"/>
    <col min="3330" max="3330" width="63.28515625" style="13" customWidth="1"/>
    <col min="3331" max="3331" width="10.7109375" style="13" customWidth="1"/>
    <col min="3332" max="3584" width="9.140625" style="13"/>
    <col min="3585" max="3585" width="25" style="13" customWidth="1"/>
    <col min="3586" max="3586" width="63.28515625" style="13" customWidth="1"/>
    <col min="3587" max="3587" width="10.7109375" style="13" customWidth="1"/>
    <col min="3588" max="3840" width="9.140625" style="13"/>
    <col min="3841" max="3841" width="25" style="13" customWidth="1"/>
    <col min="3842" max="3842" width="63.28515625" style="13" customWidth="1"/>
    <col min="3843" max="3843" width="10.7109375" style="13" customWidth="1"/>
    <col min="3844" max="4096" width="9.140625" style="13"/>
    <col min="4097" max="4097" width="25" style="13" customWidth="1"/>
    <col min="4098" max="4098" width="63.28515625" style="13" customWidth="1"/>
    <col min="4099" max="4099" width="10.7109375" style="13" customWidth="1"/>
    <col min="4100" max="4352" width="9.140625" style="13"/>
    <col min="4353" max="4353" width="25" style="13" customWidth="1"/>
    <col min="4354" max="4354" width="63.28515625" style="13" customWidth="1"/>
    <col min="4355" max="4355" width="10.7109375" style="13" customWidth="1"/>
    <col min="4356" max="4608" width="9.140625" style="13"/>
    <col min="4609" max="4609" width="25" style="13" customWidth="1"/>
    <col min="4610" max="4610" width="63.28515625" style="13" customWidth="1"/>
    <col min="4611" max="4611" width="10.7109375" style="13" customWidth="1"/>
    <col min="4612" max="4864" width="9.140625" style="13"/>
    <col min="4865" max="4865" width="25" style="13" customWidth="1"/>
    <col min="4866" max="4866" width="63.28515625" style="13" customWidth="1"/>
    <col min="4867" max="4867" width="10.7109375" style="13" customWidth="1"/>
    <col min="4868" max="5120" width="9.140625" style="13"/>
    <col min="5121" max="5121" width="25" style="13" customWidth="1"/>
    <col min="5122" max="5122" width="63.28515625" style="13" customWidth="1"/>
    <col min="5123" max="5123" width="10.7109375" style="13" customWidth="1"/>
    <col min="5124" max="5376" width="9.140625" style="13"/>
    <col min="5377" max="5377" width="25" style="13" customWidth="1"/>
    <col min="5378" max="5378" width="63.28515625" style="13" customWidth="1"/>
    <col min="5379" max="5379" width="10.7109375" style="13" customWidth="1"/>
    <col min="5380" max="5632" width="9.140625" style="13"/>
    <col min="5633" max="5633" width="25" style="13" customWidth="1"/>
    <col min="5634" max="5634" width="63.28515625" style="13" customWidth="1"/>
    <col min="5635" max="5635" width="10.7109375" style="13" customWidth="1"/>
    <col min="5636" max="5888" width="9.140625" style="13"/>
    <col min="5889" max="5889" width="25" style="13" customWidth="1"/>
    <col min="5890" max="5890" width="63.28515625" style="13" customWidth="1"/>
    <col min="5891" max="5891" width="10.7109375" style="13" customWidth="1"/>
    <col min="5892" max="6144" width="9.140625" style="13"/>
    <col min="6145" max="6145" width="25" style="13" customWidth="1"/>
    <col min="6146" max="6146" width="63.28515625" style="13" customWidth="1"/>
    <col min="6147" max="6147" width="10.7109375" style="13" customWidth="1"/>
    <col min="6148" max="6400" width="9.140625" style="13"/>
    <col min="6401" max="6401" width="25" style="13" customWidth="1"/>
    <col min="6402" max="6402" width="63.28515625" style="13" customWidth="1"/>
    <col min="6403" max="6403" width="10.7109375" style="13" customWidth="1"/>
    <col min="6404" max="6656" width="9.140625" style="13"/>
    <col min="6657" max="6657" width="25" style="13" customWidth="1"/>
    <col min="6658" max="6658" width="63.28515625" style="13" customWidth="1"/>
    <col min="6659" max="6659" width="10.7109375" style="13" customWidth="1"/>
    <col min="6660" max="6912" width="9.140625" style="13"/>
    <col min="6913" max="6913" width="25" style="13" customWidth="1"/>
    <col min="6914" max="6914" width="63.28515625" style="13" customWidth="1"/>
    <col min="6915" max="6915" width="10.7109375" style="13" customWidth="1"/>
    <col min="6916" max="7168" width="9.140625" style="13"/>
    <col min="7169" max="7169" width="25" style="13" customWidth="1"/>
    <col min="7170" max="7170" width="63.28515625" style="13" customWidth="1"/>
    <col min="7171" max="7171" width="10.7109375" style="13" customWidth="1"/>
    <col min="7172" max="7424" width="9.140625" style="13"/>
    <col min="7425" max="7425" width="25" style="13" customWidth="1"/>
    <col min="7426" max="7426" width="63.28515625" style="13" customWidth="1"/>
    <col min="7427" max="7427" width="10.7109375" style="13" customWidth="1"/>
    <col min="7428" max="7680" width="9.140625" style="13"/>
    <col min="7681" max="7681" width="25" style="13" customWidth="1"/>
    <col min="7682" max="7682" width="63.28515625" style="13" customWidth="1"/>
    <col min="7683" max="7683" width="10.7109375" style="13" customWidth="1"/>
    <col min="7684" max="7936" width="9.140625" style="13"/>
    <col min="7937" max="7937" width="25" style="13" customWidth="1"/>
    <col min="7938" max="7938" width="63.28515625" style="13" customWidth="1"/>
    <col min="7939" max="7939" width="10.7109375" style="13" customWidth="1"/>
    <col min="7940" max="8192" width="9.140625" style="13"/>
    <col min="8193" max="8193" width="25" style="13" customWidth="1"/>
    <col min="8194" max="8194" width="63.28515625" style="13" customWidth="1"/>
    <col min="8195" max="8195" width="10.7109375" style="13" customWidth="1"/>
    <col min="8196" max="8448" width="9.140625" style="13"/>
    <col min="8449" max="8449" width="25" style="13" customWidth="1"/>
    <col min="8450" max="8450" width="63.28515625" style="13" customWidth="1"/>
    <col min="8451" max="8451" width="10.7109375" style="13" customWidth="1"/>
    <col min="8452" max="8704" width="9.140625" style="13"/>
    <col min="8705" max="8705" width="25" style="13" customWidth="1"/>
    <col min="8706" max="8706" width="63.28515625" style="13" customWidth="1"/>
    <col min="8707" max="8707" width="10.7109375" style="13" customWidth="1"/>
    <col min="8708" max="8960" width="9.140625" style="13"/>
    <col min="8961" max="8961" width="25" style="13" customWidth="1"/>
    <col min="8962" max="8962" width="63.28515625" style="13" customWidth="1"/>
    <col min="8963" max="8963" width="10.7109375" style="13" customWidth="1"/>
    <col min="8964" max="9216" width="9.140625" style="13"/>
    <col min="9217" max="9217" width="25" style="13" customWidth="1"/>
    <col min="9218" max="9218" width="63.28515625" style="13" customWidth="1"/>
    <col min="9219" max="9219" width="10.7109375" style="13" customWidth="1"/>
    <col min="9220" max="9472" width="9.140625" style="13"/>
    <col min="9473" max="9473" width="25" style="13" customWidth="1"/>
    <col min="9474" max="9474" width="63.28515625" style="13" customWidth="1"/>
    <col min="9475" max="9475" width="10.7109375" style="13" customWidth="1"/>
    <col min="9476" max="9728" width="9.140625" style="13"/>
    <col min="9729" max="9729" width="25" style="13" customWidth="1"/>
    <col min="9730" max="9730" width="63.28515625" style="13" customWidth="1"/>
    <col min="9731" max="9731" width="10.7109375" style="13" customWidth="1"/>
    <col min="9732" max="9984" width="9.140625" style="13"/>
    <col min="9985" max="9985" width="25" style="13" customWidth="1"/>
    <col min="9986" max="9986" width="63.28515625" style="13" customWidth="1"/>
    <col min="9987" max="9987" width="10.7109375" style="13" customWidth="1"/>
    <col min="9988" max="10240" width="9.140625" style="13"/>
    <col min="10241" max="10241" width="25" style="13" customWidth="1"/>
    <col min="10242" max="10242" width="63.28515625" style="13" customWidth="1"/>
    <col min="10243" max="10243" width="10.7109375" style="13" customWidth="1"/>
    <col min="10244" max="10496" width="9.140625" style="13"/>
    <col min="10497" max="10497" width="25" style="13" customWidth="1"/>
    <col min="10498" max="10498" width="63.28515625" style="13" customWidth="1"/>
    <col min="10499" max="10499" width="10.7109375" style="13" customWidth="1"/>
    <col min="10500" max="10752" width="9.140625" style="13"/>
    <col min="10753" max="10753" width="25" style="13" customWidth="1"/>
    <col min="10754" max="10754" width="63.28515625" style="13" customWidth="1"/>
    <col min="10755" max="10755" width="10.7109375" style="13" customWidth="1"/>
    <col min="10756" max="11008" width="9.140625" style="13"/>
    <col min="11009" max="11009" width="25" style="13" customWidth="1"/>
    <col min="11010" max="11010" width="63.28515625" style="13" customWidth="1"/>
    <col min="11011" max="11011" width="10.7109375" style="13" customWidth="1"/>
    <col min="11012" max="11264" width="9.140625" style="13"/>
    <col min="11265" max="11265" width="25" style="13" customWidth="1"/>
    <col min="11266" max="11266" width="63.28515625" style="13" customWidth="1"/>
    <col min="11267" max="11267" width="10.7109375" style="13" customWidth="1"/>
    <col min="11268" max="11520" width="9.140625" style="13"/>
    <col min="11521" max="11521" width="25" style="13" customWidth="1"/>
    <col min="11522" max="11522" width="63.28515625" style="13" customWidth="1"/>
    <col min="11523" max="11523" width="10.7109375" style="13" customWidth="1"/>
    <col min="11524" max="11776" width="9.140625" style="13"/>
    <col min="11777" max="11777" width="25" style="13" customWidth="1"/>
    <col min="11778" max="11778" width="63.28515625" style="13" customWidth="1"/>
    <col min="11779" max="11779" width="10.7109375" style="13" customWidth="1"/>
    <col min="11780" max="12032" width="9.140625" style="13"/>
    <col min="12033" max="12033" width="25" style="13" customWidth="1"/>
    <col min="12034" max="12034" width="63.28515625" style="13" customWidth="1"/>
    <col min="12035" max="12035" width="10.7109375" style="13" customWidth="1"/>
    <col min="12036" max="12288" width="9.140625" style="13"/>
    <col min="12289" max="12289" width="25" style="13" customWidth="1"/>
    <col min="12290" max="12290" width="63.28515625" style="13" customWidth="1"/>
    <col min="12291" max="12291" width="10.7109375" style="13" customWidth="1"/>
    <col min="12292" max="12544" width="9.140625" style="13"/>
    <col min="12545" max="12545" width="25" style="13" customWidth="1"/>
    <col min="12546" max="12546" width="63.28515625" style="13" customWidth="1"/>
    <col min="12547" max="12547" width="10.7109375" style="13" customWidth="1"/>
    <col min="12548" max="12800" width="9.140625" style="13"/>
    <col min="12801" max="12801" width="25" style="13" customWidth="1"/>
    <col min="12802" max="12802" width="63.28515625" style="13" customWidth="1"/>
    <col min="12803" max="12803" width="10.7109375" style="13" customWidth="1"/>
    <col min="12804" max="13056" width="9.140625" style="13"/>
    <col min="13057" max="13057" width="25" style="13" customWidth="1"/>
    <col min="13058" max="13058" width="63.28515625" style="13" customWidth="1"/>
    <col min="13059" max="13059" width="10.7109375" style="13" customWidth="1"/>
    <col min="13060" max="13312" width="9.140625" style="13"/>
    <col min="13313" max="13313" width="25" style="13" customWidth="1"/>
    <col min="13314" max="13314" width="63.28515625" style="13" customWidth="1"/>
    <col min="13315" max="13315" width="10.7109375" style="13" customWidth="1"/>
    <col min="13316" max="13568" width="9.140625" style="13"/>
    <col min="13569" max="13569" width="25" style="13" customWidth="1"/>
    <col min="13570" max="13570" width="63.28515625" style="13" customWidth="1"/>
    <col min="13571" max="13571" width="10.7109375" style="13" customWidth="1"/>
    <col min="13572" max="13824" width="9.140625" style="13"/>
    <col min="13825" max="13825" width="25" style="13" customWidth="1"/>
    <col min="13826" max="13826" width="63.28515625" style="13" customWidth="1"/>
    <col min="13827" max="13827" width="10.7109375" style="13" customWidth="1"/>
    <col min="13828" max="14080" width="9.140625" style="13"/>
    <col min="14081" max="14081" width="25" style="13" customWidth="1"/>
    <col min="14082" max="14082" width="63.28515625" style="13" customWidth="1"/>
    <col min="14083" max="14083" width="10.7109375" style="13" customWidth="1"/>
    <col min="14084" max="14336" width="9.140625" style="13"/>
    <col min="14337" max="14337" width="25" style="13" customWidth="1"/>
    <col min="14338" max="14338" width="63.28515625" style="13" customWidth="1"/>
    <col min="14339" max="14339" width="10.7109375" style="13" customWidth="1"/>
    <col min="14340" max="14592" width="9.140625" style="13"/>
    <col min="14593" max="14593" width="25" style="13" customWidth="1"/>
    <col min="14594" max="14594" width="63.28515625" style="13" customWidth="1"/>
    <col min="14595" max="14595" width="10.7109375" style="13" customWidth="1"/>
    <col min="14596" max="14848" width="9.140625" style="13"/>
    <col min="14849" max="14849" width="25" style="13" customWidth="1"/>
    <col min="14850" max="14850" width="63.28515625" style="13" customWidth="1"/>
    <col min="14851" max="14851" width="10.7109375" style="13" customWidth="1"/>
    <col min="14852" max="15104" width="9.140625" style="13"/>
    <col min="15105" max="15105" width="25" style="13" customWidth="1"/>
    <col min="15106" max="15106" width="63.28515625" style="13" customWidth="1"/>
    <col min="15107" max="15107" width="10.7109375" style="13" customWidth="1"/>
    <col min="15108" max="15360" width="9.140625" style="13"/>
    <col min="15361" max="15361" width="25" style="13" customWidth="1"/>
    <col min="15362" max="15362" width="63.28515625" style="13" customWidth="1"/>
    <col min="15363" max="15363" width="10.7109375" style="13" customWidth="1"/>
    <col min="15364" max="15616" width="9.140625" style="13"/>
    <col min="15617" max="15617" width="25" style="13" customWidth="1"/>
    <col min="15618" max="15618" width="63.28515625" style="13" customWidth="1"/>
    <col min="15619" max="15619" width="10.7109375" style="13" customWidth="1"/>
    <col min="15620" max="15872" width="9.140625" style="13"/>
    <col min="15873" max="15873" width="25" style="13" customWidth="1"/>
    <col min="15874" max="15874" width="63.28515625" style="13" customWidth="1"/>
    <col min="15875" max="15875" width="10.7109375" style="13" customWidth="1"/>
    <col min="15876" max="16128" width="9.140625" style="13"/>
    <col min="16129" max="16129" width="25" style="13" customWidth="1"/>
    <col min="16130" max="16130" width="63.28515625" style="13" customWidth="1"/>
    <col min="16131" max="16131" width="10.7109375" style="13" customWidth="1"/>
    <col min="16132" max="16384" width="9.140625" style="13"/>
  </cols>
  <sheetData>
    <row r="1" spans="1:4" x14ac:dyDescent="0.2">
      <c r="B1" s="128" t="s">
        <v>140</v>
      </c>
      <c r="C1" s="128"/>
    </row>
    <row r="2" spans="1:4" x14ac:dyDescent="0.2">
      <c r="B2" s="129" t="s">
        <v>14</v>
      </c>
      <c r="C2" s="129"/>
    </row>
    <row r="3" spans="1:4" x14ac:dyDescent="0.2">
      <c r="B3" s="129" t="s">
        <v>15</v>
      </c>
      <c r="C3" s="129"/>
    </row>
    <row r="4" spans="1:4" x14ac:dyDescent="0.2">
      <c r="B4" s="129" t="s">
        <v>16</v>
      </c>
      <c r="C4" s="129"/>
    </row>
    <row r="5" spans="1:4" x14ac:dyDescent="0.2">
      <c r="B5" s="129" t="s">
        <v>194</v>
      </c>
      <c r="C5" s="129"/>
    </row>
    <row r="6" spans="1:4" x14ac:dyDescent="0.2">
      <c r="B6" s="127" t="s">
        <v>178</v>
      </c>
      <c r="C6" s="127"/>
    </row>
    <row r="7" spans="1:4" x14ac:dyDescent="0.2">
      <c r="B7" s="127" t="s">
        <v>138</v>
      </c>
      <c r="C7" s="127"/>
    </row>
    <row r="8" spans="1:4" x14ac:dyDescent="0.2">
      <c r="B8" s="129" t="s">
        <v>156</v>
      </c>
      <c r="C8" s="129"/>
    </row>
    <row r="9" spans="1:4" ht="12.75" x14ac:dyDescent="0.2">
      <c r="B9" s="123" t="s">
        <v>198</v>
      </c>
      <c r="C9" s="123"/>
    </row>
    <row r="10" spans="1:4" x14ac:dyDescent="0.2">
      <c r="B10" s="14"/>
      <c r="C10" s="15"/>
    </row>
    <row r="11" spans="1:4" x14ac:dyDescent="0.2">
      <c r="A11" s="130" t="s">
        <v>159</v>
      </c>
      <c r="B11" s="130"/>
      <c r="C11" s="130"/>
    </row>
    <row r="12" spans="1:4" x14ac:dyDescent="0.2">
      <c r="A12" s="16"/>
      <c r="B12" s="16"/>
      <c r="C12" s="16"/>
    </row>
    <row r="13" spans="1:4" x14ac:dyDescent="0.2">
      <c r="A13" s="133" t="s">
        <v>17</v>
      </c>
      <c r="B13" s="133" t="s">
        <v>18</v>
      </c>
      <c r="C13" s="133" t="s">
        <v>152</v>
      </c>
      <c r="D13" s="133" t="s">
        <v>158</v>
      </c>
    </row>
    <row r="14" spans="1:4" x14ac:dyDescent="0.2">
      <c r="A14" s="133"/>
      <c r="B14" s="133"/>
      <c r="C14" s="133"/>
      <c r="D14" s="133"/>
    </row>
    <row r="15" spans="1:4" ht="15" x14ac:dyDescent="0.2">
      <c r="A15" s="108" t="s">
        <v>19</v>
      </c>
      <c r="B15" s="109" t="s">
        <v>20</v>
      </c>
      <c r="C15" s="110">
        <f>SUM(C16+C18+C21+C24)</f>
        <v>2380</v>
      </c>
      <c r="D15" s="110">
        <f>SUM(D16+D18+D21+D24)</f>
        <v>2458</v>
      </c>
    </row>
    <row r="16" spans="1:4" ht="15" x14ac:dyDescent="0.2">
      <c r="A16" s="108" t="s">
        <v>21</v>
      </c>
      <c r="B16" s="109" t="s">
        <v>22</v>
      </c>
      <c r="C16" s="110">
        <f>SUM(C17)</f>
        <v>766</v>
      </c>
      <c r="D16" s="110">
        <f>SUM(D17)</f>
        <v>800</v>
      </c>
    </row>
    <row r="17" spans="1:7" ht="15" x14ac:dyDescent="0.25">
      <c r="A17" s="108" t="s">
        <v>23</v>
      </c>
      <c r="B17" s="111" t="s">
        <v>24</v>
      </c>
      <c r="C17" s="112">
        <v>766</v>
      </c>
      <c r="D17" s="112">
        <v>800</v>
      </c>
    </row>
    <row r="18" spans="1:7" ht="15" x14ac:dyDescent="0.2">
      <c r="A18" s="108" t="s">
        <v>25</v>
      </c>
      <c r="B18" s="109" t="s">
        <v>26</v>
      </c>
      <c r="C18" s="110">
        <f>SUM(C19:C20)</f>
        <v>679</v>
      </c>
      <c r="D18" s="110">
        <f>SUM(D19:D20)</f>
        <v>694</v>
      </c>
    </row>
    <row r="19" spans="1:7" ht="30" x14ac:dyDescent="0.25">
      <c r="A19" s="108" t="s">
        <v>196</v>
      </c>
      <c r="B19" s="111" t="s">
        <v>28</v>
      </c>
      <c r="C19" s="112">
        <v>669</v>
      </c>
      <c r="D19" s="112">
        <v>684</v>
      </c>
    </row>
    <row r="20" spans="1:7" ht="15" x14ac:dyDescent="0.25">
      <c r="A20" s="108" t="s">
        <v>197</v>
      </c>
      <c r="B20" s="111" t="s">
        <v>30</v>
      </c>
      <c r="C20" s="112">
        <v>10</v>
      </c>
      <c r="D20" s="112">
        <v>10</v>
      </c>
    </row>
    <row r="21" spans="1:7" s="22" customFormat="1" ht="15" x14ac:dyDescent="0.2">
      <c r="A21" s="108" t="s">
        <v>31</v>
      </c>
      <c r="B21" s="109" t="s">
        <v>32</v>
      </c>
      <c r="C21" s="110">
        <f>SUM(C22:C23)</f>
        <v>794</v>
      </c>
      <c r="D21" s="110">
        <f>SUM(D22:D23)</f>
        <v>823</v>
      </c>
    </row>
    <row r="22" spans="1:7" ht="15" x14ac:dyDescent="0.25">
      <c r="A22" s="108" t="s">
        <v>33</v>
      </c>
      <c r="B22" s="111" t="s">
        <v>34</v>
      </c>
      <c r="C22" s="112">
        <v>333</v>
      </c>
      <c r="D22" s="112">
        <v>346</v>
      </c>
      <c r="G22" s="13" t="s">
        <v>35</v>
      </c>
    </row>
    <row r="23" spans="1:7" ht="15" x14ac:dyDescent="0.25">
      <c r="A23" s="108" t="s">
        <v>36</v>
      </c>
      <c r="B23" s="111" t="s">
        <v>37</v>
      </c>
      <c r="C23" s="112">
        <v>461</v>
      </c>
      <c r="D23" s="112">
        <v>477</v>
      </c>
    </row>
    <row r="24" spans="1:7" ht="15" x14ac:dyDescent="0.25">
      <c r="A24" s="113" t="s">
        <v>38</v>
      </c>
      <c r="B24" s="114" t="s">
        <v>39</v>
      </c>
      <c r="C24" s="110">
        <f>+C25</f>
        <v>141</v>
      </c>
      <c r="D24" s="110">
        <f>+D25</f>
        <v>141</v>
      </c>
    </row>
    <row r="25" spans="1:7" s="22" customFormat="1" ht="18.75" customHeight="1" x14ac:dyDescent="0.25">
      <c r="A25" s="108" t="s">
        <v>40</v>
      </c>
      <c r="B25" s="111" t="s">
        <v>12</v>
      </c>
      <c r="C25" s="112">
        <v>141</v>
      </c>
      <c r="D25" s="112">
        <v>141</v>
      </c>
    </row>
    <row r="26" spans="1:7" ht="18.75" customHeight="1" x14ac:dyDescent="0.2">
      <c r="A26" s="17"/>
      <c r="B26" s="109" t="s">
        <v>41</v>
      </c>
      <c r="C26" s="115">
        <f>C15</f>
        <v>2380</v>
      </c>
      <c r="D26" s="115">
        <f>D15</f>
        <v>2458</v>
      </c>
    </row>
  </sheetData>
  <mergeCells count="14">
    <mergeCell ref="B7:C7"/>
    <mergeCell ref="D13:D14"/>
    <mergeCell ref="B1:C1"/>
    <mergeCell ref="B2:C2"/>
    <mergeCell ref="B3:C3"/>
    <mergeCell ref="B5:C5"/>
    <mergeCell ref="B6:C6"/>
    <mergeCell ref="B8:C8"/>
    <mergeCell ref="B9:C9"/>
    <mergeCell ref="A11:C11"/>
    <mergeCell ref="A13:A14"/>
    <mergeCell ref="B13:B14"/>
    <mergeCell ref="C13:C14"/>
    <mergeCell ref="B4:C4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A16" zoomScaleNormal="100" zoomScaleSheetLayoutView="100" workbookViewId="0">
      <selection activeCell="H30" sqref="H30"/>
    </sheetView>
  </sheetViews>
  <sheetFormatPr defaultRowHeight="12.75" x14ac:dyDescent="0.2"/>
  <cols>
    <col min="1" max="1" width="8.140625" style="30" customWidth="1"/>
    <col min="2" max="2" width="25.28515625" style="7" customWidth="1"/>
    <col min="3" max="3" width="91" style="4" customWidth="1"/>
    <col min="4" max="4" width="8.140625" style="1" customWidth="1"/>
    <col min="5" max="7" width="9.140625" style="1" hidden="1" customWidth="1"/>
    <col min="8" max="256" width="9.140625" style="1"/>
    <col min="257" max="257" width="8.140625" style="1" customWidth="1"/>
    <col min="258" max="258" width="19.28515625" style="1" customWidth="1"/>
    <col min="259" max="259" width="78.5703125" style="1" customWidth="1"/>
    <col min="260" max="512" width="9.140625" style="1"/>
    <col min="513" max="513" width="8.140625" style="1" customWidth="1"/>
    <col min="514" max="514" width="19.28515625" style="1" customWidth="1"/>
    <col min="515" max="515" width="78.5703125" style="1" customWidth="1"/>
    <col min="516" max="768" width="9.140625" style="1"/>
    <col min="769" max="769" width="8.140625" style="1" customWidth="1"/>
    <col min="770" max="770" width="19.28515625" style="1" customWidth="1"/>
    <col min="771" max="771" width="78.5703125" style="1" customWidth="1"/>
    <col min="772" max="1024" width="9.140625" style="1"/>
    <col min="1025" max="1025" width="8.140625" style="1" customWidth="1"/>
    <col min="1026" max="1026" width="19.28515625" style="1" customWidth="1"/>
    <col min="1027" max="1027" width="78.5703125" style="1" customWidth="1"/>
    <col min="1028" max="1280" width="9.140625" style="1"/>
    <col min="1281" max="1281" width="8.140625" style="1" customWidth="1"/>
    <col min="1282" max="1282" width="19.28515625" style="1" customWidth="1"/>
    <col min="1283" max="1283" width="78.5703125" style="1" customWidth="1"/>
    <col min="1284" max="1536" width="9.140625" style="1"/>
    <col min="1537" max="1537" width="8.140625" style="1" customWidth="1"/>
    <col min="1538" max="1538" width="19.28515625" style="1" customWidth="1"/>
    <col min="1539" max="1539" width="78.5703125" style="1" customWidth="1"/>
    <col min="1540" max="1792" width="9.140625" style="1"/>
    <col min="1793" max="1793" width="8.140625" style="1" customWidth="1"/>
    <col min="1794" max="1794" width="19.28515625" style="1" customWidth="1"/>
    <col min="1795" max="1795" width="78.5703125" style="1" customWidth="1"/>
    <col min="1796" max="2048" width="9.140625" style="1"/>
    <col min="2049" max="2049" width="8.140625" style="1" customWidth="1"/>
    <col min="2050" max="2050" width="19.28515625" style="1" customWidth="1"/>
    <col min="2051" max="2051" width="78.5703125" style="1" customWidth="1"/>
    <col min="2052" max="2304" width="9.140625" style="1"/>
    <col min="2305" max="2305" width="8.140625" style="1" customWidth="1"/>
    <col min="2306" max="2306" width="19.28515625" style="1" customWidth="1"/>
    <col min="2307" max="2307" width="78.5703125" style="1" customWidth="1"/>
    <col min="2308" max="2560" width="9.140625" style="1"/>
    <col min="2561" max="2561" width="8.140625" style="1" customWidth="1"/>
    <col min="2562" max="2562" width="19.28515625" style="1" customWidth="1"/>
    <col min="2563" max="2563" width="78.5703125" style="1" customWidth="1"/>
    <col min="2564" max="2816" width="9.140625" style="1"/>
    <col min="2817" max="2817" width="8.140625" style="1" customWidth="1"/>
    <col min="2818" max="2818" width="19.28515625" style="1" customWidth="1"/>
    <col min="2819" max="2819" width="78.5703125" style="1" customWidth="1"/>
    <col min="2820" max="3072" width="9.140625" style="1"/>
    <col min="3073" max="3073" width="8.140625" style="1" customWidth="1"/>
    <col min="3074" max="3074" width="19.28515625" style="1" customWidth="1"/>
    <col min="3075" max="3075" width="78.5703125" style="1" customWidth="1"/>
    <col min="3076" max="3328" width="9.140625" style="1"/>
    <col min="3329" max="3329" width="8.140625" style="1" customWidth="1"/>
    <col min="3330" max="3330" width="19.28515625" style="1" customWidth="1"/>
    <col min="3331" max="3331" width="78.5703125" style="1" customWidth="1"/>
    <col min="3332" max="3584" width="9.140625" style="1"/>
    <col min="3585" max="3585" width="8.140625" style="1" customWidth="1"/>
    <col min="3586" max="3586" width="19.28515625" style="1" customWidth="1"/>
    <col min="3587" max="3587" width="78.5703125" style="1" customWidth="1"/>
    <col min="3588" max="3840" width="9.140625" style="1"/>
    <col min="3841" max="3841" width="8.140625" style="1" customWidth="1"/>
    <col min="3842" max="3842" width="19.28515625" style="1" customWidth="1"/>
    <col min="3843" max="3843" width="78.5703125" style="1" customWidth="1"/>
    <col min="3844" max="4096" width="9.140625" style="1"/>
    <col min="4097" max="4097" width="8.140625" style="1" customWidth="1"/>
    <col min="4098" max="4098" width="19.28515625" style="1" customWidth="1"/>
    <col min="4099" max="4099" width="78.5703125" style="1" customWidth="1"/>
    <col min="4100" max="4352" width="9.140625" style="1"/>
    <col min="4353" max="4353" width="8.140625" style="1" customWidth="1"/>
    <col min="4354" max="4354" width="19.28515625" style="1" customWidth="1"/>
    <col min="4355" max="4355" width="78.5703125" style="1" customWidth="1"/>
    <col min="4356" max="4608" width="9.140625" style="1"/>
    <col min="4609" max="4609" width="8.140625" style="1" customWidth="1"/>
    <col min="4610" max="4610" width="19.28515625" style="1" customWidth="1"/>
    <col min="4611" max="4611" width="78.5703125" style="1" customWidth="1"/>
    <col min="4612" max="4864" width="9.140625" style="1"/>
    <col min="4865" max="4865" width="8.140625" style="1" customWidth="1"/>
    <col min="4866" max="4866" width="19.28515625" style="1" customWidth="1"/>
    <col min="4867" max="4867" width="78.5703125" style="1" customWidth="1"/>
    <col min="4868" max="5120" width="9.140625" style="1"/>
    <col min="5121" max="5121" width="8.140625" style="1" customWidth="1"/>
    <col min="5122" max="5122" width="19.28515625" style="1" customWidth="1"/>
    <col min="5123" max="5123" width="78.5703125" style="1" customWidth="1"/>
    <col min="5124" max="5376" width="9.140625" style="1"/>
    <col min="5377" max="5377" width="8.140625" style="1" customWidth="1"/>
    <col min="5378" max="5378" width="19.28515625" style="1" customWidth="1"/>
    <col min="5379" max="5379" width="78.5703125" style="1" customWidth="1"/>
    <col min="5380" max="5632" width="9.140625" style="1"/>
    <col min="5633" max="5633" width="8.140625" style="1" customWidth="1"/>
    <col min="5634" max="5634" width="19.28515625" style="1" customWidth="1"/>
    <col min="5635" max="5635" width="78.5703125" style="1" customWidth="1"/>
    <col min="5636" max="5888" width="9.140625" style="1"/>
    <col min="5889" max="5889" width="8.140625" style="1" customWidth="1"/>
    <col min="5890" max="5890" width="19.28515625" style="1" customWidth="1"/>
    <col min="5891" max="5891" width="78.5703125" style="1" customWidth="1"/>
    <col min="5892" max="6144" width="9.140625" style="1"/>
    <col min="6145" max="6145" width="8.140625" style="1" customWidth="1"/>
    <col min="6146" max="6146" width="19.28515625" style="1" customWidth="1"/>
    <col min="6147" max="6147" width="78.5703125" style="1" customWidth="1"/>
    <col min="6148" max="6400" width="9.140625" style="1"/>
    <col min="6401" max="6401" width="8.140625" style="1" customWidth="1"/>
    <col min="6402" max="6402" width="19.28515625" style="1" customWidth="1"/>
    <col min="6403" max="6403" width="78.5703125" style="1" customWidth="1"/>
    <col min="6404" max="6656" width="9.140625" style="1"/>
    <col min="6657" max="6657" width="8.140625" style="1" customWidth="1"/>
    <col min="6658" max="6658" width="19.28515625" style="1" customWidth="1"/>
    <col min="6659" max="6659" width="78.5703125" style="1" customWidth="1"/>
    <col min="6660" max="6912" width="9.140625" style="1"/>
    <col min="6913" max="6913" width="8.140625" style="1" customWidth="1"/>
    <col min="6914" max="6914" width="19.28515625" style="1" customWidth="1"/>
    <col min="6915" max="6915" width="78.5703125" style="1" customWidth="1"/>
    <col min="6916" max="7168" width="9.140625" style="1"/>
    <col min="7169" max="7169" width="8.140625" style="1" customWidth="1"/>
    <col min="7170" max="7170" width="19.28515625" style="1" customWidth="1"/>
    <col min="7171" max="7171" width="78.5703125" style="1" customWidth="1"/>
    <col min="7172" max="7424" width="9.140625" style="1"/>
    <col min="7425" max="7425" width="8.140625" style="1" customWidth="1"/>
    <col min="7426" max="7426" width="19.28515625" style="1" customWidth="1"/>
    <col min="7427" max="7427" width="78.5703125" style="1" customWidth="1"/>
    <col min="7428" max="7680" width="9.140625" style="1"/>
    <col min="7681" max="7681" width="8.140625" style="1" customWidth="1"/>
    <col min="7682" max="7682" width="19.28515625" style="1" customWidth="1"/>
    <col min="7683" max="7683" width="78.5703125" style="1" customWidth="1"/>
    <col min="7684" max="7936" width="9.140625" style="1"/>
    <col min="7937" max="7937" width="8.140625" style="1" customWidth="1"/>
    <col min="7938" max="7938" width="19.28515625" style="1" customWidth="1"/>
    <col min="7939" max="7939" width="78.5703125" style="1" customWidth="1"/>
    <col min="7940" max="8192" width="9.140625" style="1"/>
    <col min="8193" max="8193" width="8.140625" style="1" customWidth="1"/>
    <col min="8194" max="8194" width="19.28515625" style="1" customWidth="1"/>
    <col min="8195" max="8195" width="78.5703125" style="1" customWidth="1"/>
    <col min="8196" max="8448" width="9.140625" style="1"/>
    <col min="8449" max="8449" width="8.140625" style="1" customWidth="1"/>
    <col min="8450" max="8450" width="19.28515625" style="1" customWidth="1"/>
    <col min="8451" max="8451" width="78.5703125" style="1" customWidth="1"/>
    <col min="8452" max="8704" width="9.140625" style="1"/>
    <col min="8705" max="8705" width="8.140625" style="1" customWidth="1"/>
    <col min="8706" max="8706" width="19.28515625" style="1" customWidth="1"/>
    <col min="8707" max="8707" width="78.5703125" style="1" customWidth="1"/>
    <col min="8708" max="8960" width="9.140625" style="1"/>
    <col min="8961" max="8961" width="8.140625" style="1" customWidth="1"/>
    <col min="8962" max="8962" width="19.28515625" style="1" customWidth="1"/>
    <col min="8963" max="8963" width="78.5703125" style="1" customWidth="1"/>
    <col min="8964" max="9216" width="9.140625" style="1"/>
    <col min="9217" max="9217" width="8.140625" style="1" customWidth="1"/>
    <col min="9218" max="9218" width="19.28515625" style="1" customWidth="1"/>
    <col min="9219" max="9219" width="78.5703125" style="1" customWidth="1"/>
    <col min="9220" max="9472" width="9.140625" style="1"/>
    <col min="9473" max="9473" width="8.140625" style="1" customWidth="1"/>
    <col min="9474" max="9474" width="19.28515625" style="1" customWidth="1"/>
    <col min="9475" max="9475" width="78.5703125" style="1" customWidth="1"/>
    <col min="9476" max="9728" width="9.140625" style="1"/>
    <col min="9729" max="9729" width="8.140625" style="1" customWidth="1"/>
    <col min="9730" max="9730" width="19.28515625" style="1" customWidth="1"/>
    <col min="9731" max="9731" width="78.5703125" style="1" customWidth="1"/>
    <col min="9732" max="9984" width="9.140625" style="1"/>
    <col min="9985" max="9985" width="8.140625" style="1" customWidth="1"/>
    <col min="9986" max="9986" width="19.28515625" style="1" customWidth="1"/>
    <col min="9987" max="9987" width="78.5703125" style="1" customWidth="1"/>
    <col min="9988" max="10240" width="9.140625" style="1"/>
    <col min="10241" max="10241" width="8.140625" style="1" customWidth="1"/>
    <col min="10242" max="10242" width="19.28515625" style="1" customWidth="1"/>
    <col min="10243" max="10243" width="78.5703125" style="1" customWidth="1"/>
    <col min="10244" max="10496" width="9.140625" style="1"/>
    <col min="10497" max="10497" width="8.140625" style="1" customWidth="1"/>
    <col min="10498" max="10498" width="19.28515625" style="1" customWidth="1"/>
    <col min="10499" max="10499" width="78.5703125" style="1" customWidth="1"/>
    <col min="10500" max="10752" width="9.140625" style="1"/>
    <col min="10753" max="10753" width="8.140625" style="1" customWidth="1"/>
    <col min="10754" max="10754" width="19.28515625" style="1" customWidth="1"/>
    <col min="10755" max="10755" width="78.5703125" style="1" customWidth="1"/>
    <col min="10756" max="11008" width="9.140625" style="1"/>
    <col min="11009" max="11009" width="8.140625" style="1" customWidth="1"/>
    <col min="11010" max="11010" width="19.28515625" style="1" customWidth="1"/>
    <col min="11011" max="11011" width="78.5703125" style="1" customWidth="1"/>
    <col min="11012" max="11264" width="9.140625" style="1"/>
    <col min="11265" max="11265" width="8.140625" style="1" customWidth="1"/>
    <col min="11266" max="11266" width="19.28515625" style="1" customWidth="1"/>
    <col min="11267" max="11267" width="78.5703125" style="1" customWidth="1"/>
    <col min="11268" max="11520" width="9.140625" style="1"/>
    <col min="11521" max="11521" width="8.140625" style="1" customWidth="1"/>
    <col min="11522" max="11522" width="19.28515625" style="1" customWidth="1"/>
    <col min="11523" max="11523" width="78.5703125" style="1" customWidth="1"/>
    <col min="11524" max="11776" width="9.140625" style="1"/>
    <col min="11777" max="11777" width="8.140625" style="1" customWidth="1"/>
    <col min="11778" max="11778" width="19.28515625" style="1" customWidth="1"/>
    <col min="11779" max="11779" width="78.5703125" style="1" customWidth="1"/>
    <col min="11780" max="12032" width="9.140625" style="1"/>
    <col min="12033" max="12033" width="8.140625" style="1" customWidth="1"/>
    <col min="12034" max="12034" width="19.28515625" style="1" customWidth="1"/>
    <col min="12035" max="12035" width="78.5703125" style="1" customWidth="1"/>
    <col min="12036" max="12288" width="9.140625" style="1"/>
    <col min="12289" max="12289" width="8.140625" style="1" customWidth="1"/>
    <col min="12290" max="12290" width="19.28515625" style="1" customWidth="1"/>
    <col min="12291" max="12291" width="78.5703125" style="1" customWidth="1"/>
    <col min="12292" max="12544" width="9.140625" style="1"/>
    <col min="12545" max="12545" width="8.140625" style="1" customWidth="1"/>
    <col min="12546" max="12546" width="19.28515625" style="1" customWidth="1"/>
    <col min="12547" max="12547" width="78.5703125" style="1" customWidth="1"/>
    <col min="12548" max="12800" width="9.140625" style="1"/>
    <col min="12801" max="12801" width="8.140625" style="1" customWidth="1"/>
    <col min="12802" max="12802" width="19.28515625" style="1" customWidth="1"/>
    <col min="12803" max="12803" width="78.5703125" style="1" customWidth="1"/>
    <col min="12804" max="13056" width="9.140625" style="1"/>
    <col min="13057" max="13057" width="8.140625" style="1" customWidth="1"/>
    <col min="13058" max="13058" width="19.28515625" style="1" customWidth="1"/>
    <col min="13059" max="13059" width="78.5703125" style="1" customWidth="1"/>
    <col min="13060" max="13312" width="9.140625" style="1"/>
    <col min="13313" max="13313" width="8.140625" style="1" customWidth="1"/>
    <col min="13314" max="13314" width="19.28515625" style="1" customWidth="1"/>
    <col min="13315" max="13315" width="78.5703125" style="1" customWidth="1"/>
    <col min="13316" max="13568" width="9.140625" style="1"/>
    <col min="13569" max="13569" width="8.140625" style="1" customWidth="1"/>
    <col min="13570" max="13570" width="19.28515625" style="1" customWidth="1"/>
    <col min="13571" max="13571" width="78.5703125" style="1" customWidth="1"/>
    <col min="13572" max="13824" width="9.140625" style="1"/>
    <col min="13825" max="13825" width="8.140625" style="1" customWidth="1"/>
    <col min="13826" max="13826" width="19.28515625" style="1" customWidth="1"/>
    <col min="13827" max="13827" width="78.5703125" style="1" customWidth="1"/>
    <col min="13828" max="14080" width="9.140625" style="1"/>
    <col min="14081" max="14081" width="8.140625" style="1" customWidth="1"/>
    <col min="14082" max="14082" width="19.28515625" style="1" customWidth="1"/>
    <col min="14083" max="14083" width="78.5703125" style="1" customWidth="1"/>
    <col min="14084" max="14336" width="9.140625" style="1"/>
    <col min="14337" max="14337" width="8.140625" style="1" customWidth="1"/>
    <col min="14338" max="14338" width="19.28515625" style="1" customWidth="1"/>
    <col min="14339" max="14339" width="78.5703125" style="1" customWidth="1"/>
    <col min="14340" max="14592" width="9.140625" style="1"/>
    <col min="14593" max="14593" width="8.140625" style="1" customWidth="1"/>
    <col min="14594" max="14594" width="19.28515625" style="1" customWidth="1"/>
    <col min="14595" max="14595" width="78.5703125" style="1" customWidth="1"/>
    <col min="14596" max="14848" width="9.140625" style="1"/>
    <col min="14849" max="14849" width="8.140625" style="1" customWidth="1"/>
    <col min="14850" max="14850" width="19.28515625" style="1" customWidth="1"/>
    <col min="14851" max="14851" width="78.5703125" style="1" customWidth="1"/>
    <col min="14852" max="15104" width="9.140625" style="1"/>
    <col min="15105" max="15105" width="8.140625" style="1" customWidth="1"/>
    <col min="15106" max="15106" width="19.28515625" style="1" customWidth="1"/>
    <col min="15107" max="15107" width="78.5703125" style="1" customWidth="1"/>
    <col min="15108" max="15360" width="9.140625" style="1"/>
    <col min="15361" max="15361" width="8.140625" style="1" customWidth="1"/>
    <col min="15362" max="15362" width="19.28515625" style="1" customWidth="1"/>
    <col min="15363" max="15363" width="78.5703125" style="1" customWidth="1"/>
    <col min="15364" max="15616" width="9.140625" style="1"/>
    <col min="15617" max="15617" width="8.140625" style="1" customWidth="1"/>
    <col min="15618" max="15618" width="19.28515625" style="1" customWidth="1"/>
    <col min="15619" max="15619" width="78.5703125" style="1" customWidth="1"/>
    <col min="15620" max="15872" width="9.140625" style="1"/>
    <col min="15873" max="15873" width="8.140625" style="1" customWidth="1"/>
    <col min="15874" max="15874" width="19.28515625" style="1" customWidth="1"/>
    <col min="15875" max="15875" width="78.5703125" style="1" customWidth="1"/>
    <col min="15876" max="16128" width="9.140625" style="1"/>
    <col min="16129" max="16129" width="8.140625" style="1" customWidth="1"/>
    <col min="16130" max="16130" width="19.28515625" style="1" customWidth="1"/>
    <col min="16131" max="16131" width="78.5703125" style="1" customWidth="1"/>
    <col min="16132" max="16384" width="9.140625" style="1"/>
  </cols>
  <sheetData>
    <row r="1" spans="1:4" x14ac:dyDescent="0.2">
      <c r="A1" s="28"/>
      <c r="C1" s="4" t="s">
        <v>141</v>
      </c>
    </row>
    <row r="2" spans="1:4" x14ac:dyDescent="0.2">
      <c r="A2" s="28"/>
      <c r="C2" s="29" t="s">
        <v>42</v>
      </c>
      <c r="D2" s="2"/>
    </row>
    <row r="3" spans="1:4" x14ac:dyDescent="0.2">
      <c r="A3" s="28"/>
      <c r="C3" s="29" t="s">
        <v>43</v>
      </c>
      <c r="D3" s="2"/>
    </row>
    <row r="4" spans="1:4" x14ac:dyDescent="0.2">
      <c r="A4" s="28"/>
      <c r="C4" s="29" t="s">
        <v>44</v>
      </c>
      <c r="D4" s="2"/>
    </row>
    <row r="5" spans="1:4" x14ac:dyDescent="0.2">
      <c r="A5" s="28"/>
      <c r="C5" s="29" t="s">
        <v>199</v>
      </c>
      <c r="D5" s="2"/>
    </row>
    <row r="6" spans="1:4" x14ac:dyDescent="0.2">
      <c r="A6" s="28"/>
      <c r="C6" s="116" t="s">
        <v>150</v>
      </c>
      <c r="D6" s="116"/>
    </row>
    <row r="7" spans="1:4" x14ac:dyDescent="0.2">
      <c r="A7" s="28"/>
      <c r="C7" s="116" t="s">
        <v>151</v>
      </c>
      <c r="D7" s="116"/>
    </row>
    <row r="8" spans="1:4" x14ac:dyDescent="0.2">
      <c r="A8" s="28"/>
      <c r="C8" s="29" t="s">
        <v>161</v>
      </c>
      <c r="D8" s="2"/>
    </row>
    <row r="9" spans="1:4" x14ac:dyDescent="0.2">
      <c r="A9" s="28"/>
      <c r="C9" s="90" t="s">
        <v>162</v>
      </c>
      <c r="D9" s="2"/>
    </row>
    <row r="10" spans="1:4" x14ac:dyDescent="0.2">
      <c r="C10" s="3"/>
    </row>
    <row r="11" spans="1:4" ht="20.25" customHeight="1" x14ac:dyDescent="0.25">
      <c r="A11" s="134" t="s">
        <v>160</v>
      </c>
      <c r="B11" s="134"/>
      <c r="C11" s="134"/>
    </row>
    <row r="13" spans="1:4" x14ac:dyDescent="0.2">
      <c r="A13" s="135" t="s">
        <v>45</v>
      </c>
      <c r="B13" s="135"/>
      <c r="C13" s="136" t="s">
        <v>46</v>
      </c>
    </row>
    <row r="14" spans="1:4" s="6" customFormat="1" ht="48" x14ac:dyDescent="0.25">
      <c r="A14" s="31" t="s">
        <v>47</v>
      </c>
      <c r="B14" s="32" t="s">
        <v>48</v>
      </c>
      <c r="C14" s="137"/>
    </row>
    <row r="15" spans="1:4" ht="16.5" customHeight="1" x14ac:dyDescent="0.2">
      <c r="A15" s="117" t="s">
        <v>49</v>
      </c>
      <c r="B15" s="118"/>
      <c r="C15" s="119" t="s">
        <v>50</v>
      </c>
    </row>
    <row r="16" spans="1:4" ht="51" customHeight="1" x14ac:dyDescent="0.2">
      <c r="A16" s="117" t="s">
        <v>49</v>
      </c>
      <c r="B16" s="120" t="s">
        <v>180</v>
      </c>
      <c r="C16" s="118" t="s">
        <v>179</v>
      </c>
    </row>
    <row r="17" spans="1:14" ht="51" customHeight="1" x14ac:dyDescent="0.2">
      <c r="A17" s="117" t="s">
        <v>49</v>
      </c>
      <c r="B17" s="120" t="s">
        <v>181</v>
      </c>
      <c r="C17" s="118" t="s">
        <v>179</v>
      </c>
    </row>
    <row r="18" spans="1:14" ht="30" x14ac:dyDescent="0.2">
      <c r="A18" s="117" t="s">
        <v>49</v>
      </c>
      <c r="B18" s="120" t="s">
        <v>51</v>
      </c>
      <c r="C18" s="118" t="s">
        <v>52</v>
      </c>
    </row>
    <row r="19" spans="1:14" ht="30" x14ac:dyDescent="0.2">
      <c r="A19" s="117" t="s">
        <v>49</v>
      </c>
      <c r="B19" s="120" t="s">
        <v>53</v>
      </c>
      <c r="C19" s="118" t="s">
        <v>9</v>
      </c>
    </row>
    <row r="20" spans="1:14" ht="30" x14ac:dyDescent="0.2">
      <c r="A20" s="117" t="s">
        <v>49</v>
      </c>
      <c r="B20" s="120" t="s">
        <v>54</v>
      </c>
      <c r="C20" s="118" t="s">
        <v>10</v>
      </c>
    </row>
    <row r="21" spans="1:14" ht="15" x14ac:dyDescent="0.2">
      <c r="A21" s="117" t="s">
        <v>49</v>
      </c>
      <c r="B21" s="120" t="s">
        <v>55</v>
      </c>
      <c r="C21" s="118" t="s">
        <v>11</v>
      </c>
    </row>
    <row r="22" spans="1:14" ht="15" x14ac:dyDescent="0.2">
      <c r="A22" s="117" t="s">
        <v>49</v>
      </c>
      <c r="B22" s="120" t="s">
        <v>56</v>
      </c>
      <c r="C22" s="118" t="s">
        <v>12</v>
      </c>
    </row>
    <row r="23" spans="1:14" ht="28.5" x14ac:dyDescent="0.2">
      <c r="A23" s="117" t="s">
        <v>57</v>
      </c>
      <c r="B23" s="120"/>
      <c r="C23" s="121" t="s">
        <v>58</v>
      </c>
    </row>
    <row r="24" spans="1:14" ht="64.5" customHeight="1" x14ac:dyDescent="0.2">
      <c r="A24" s="117" t="s">
        <v>57</v>
      </c>
      <c r="B24" s="120" t="s">
        <v>59</v>
      </c>
      <c r="C24" s="118" t="s">
        <v>60</v>
      </c>
      <c r="I24" s="1" t="s">
        <v>35</v>
      </c>
      <c r="J24" s="1" t="s">
        <v>35</v>
      </c>
      <c r="N24" s="1" t="s">
        <v>35</v>
      </c>
    </row>
    <row r="25" spans="1:14" ht="20.25" customHeight="1" x14ac:dyDescent="0.2">
      <c r="A25" s="117" t="s">
        <v>57</v>
      </c>
      <c r="B25" s="120" t="s">
        <v>182</v>
      </c>
      <c r="C25" s="118" t="s">
        <v>61</v>
      </c>
    </row>
    <row r="26" spans="1:14" ht="30" x14ac:dyDescent="0.2">
      <c r="A26" s="117" t="s">
        <v>57</v>
      </c>
      <c r="B26" s="120" t="s">
        <v>183</v>
      </c>
      <c r="C26" s="118" t="s">
        <v>62</v>
      </c>
      <c r="I26" s="1" t="s">
        <v>35</v>
      </c>
      <c r="J26" s="1" t="s">
        <v>35</v>
      </c>
      <c r="K26" s="1" t="s">
        <v>35</v>
      </c>
      <c r="L26" s="1" t="s">
        <v>35</v>
      </c>
    </row>
    <row r="27" spans="1:14" ht="20.25" customHeight="1" x14ac:dyDescent="0.2">
      <c r="A27" s="117" t="s">
        <v>57</v>
      </c>
      <c r="B27" s="120" t="s">
        <v>184</v>
      </c>
      <c r="C27" s="118" t="s">
        <v>63</v>
      </c>
      <c r="H27" s="1" t="s">
        <v>35</v>
      </c>
    </row>
    <row r="28" spans="1:14" ht="30" x14ac:dyDescent="0.2">
      <c r="A28" s="117" t="s">
        <v>57</v>
      </c>
      <c r="B28" s="120" t="s">
        <v>185</v>
      </c>
      <c r="C28" s="118" t="s">
        <v>64</v>
      </c>
      <c r="G28" s="1" t="s">
        <v>35</v>
      </c>
    </row>
    <row r="29" spans="1:14" ht="30" x14ac:dyDescent="0.2">
      <c r="A29" s="117" t="s">
        <v>57</v>
      </c>
      <c r="B29" s="120" t="s">
        <v>186</v>
      </c>
      <c r="C29" s="118" t="s">
        <v>65</v>
      </c>
    </row>
    <row r="30" spans="1:14" ht="45" x14ac:dyDescent="0.2">
      <c r="A30" s="117" t="s">
        <v>57</v>
      </c>
      <c r="B30" s="120" t="s">
        <v>187</v>
      </c>
      <c r="C30" s="118" t="s">
        <v>66</v>
      </c>
      <c r="F30" s="1" t="s">
        <v>35</v>
      </c>
      <c r="H30" s="1" t="s">
        <v>35</v>
      </c>
    </row>
    <row r="31" spans="1:14" ht="17.25" customHeight="1" x14ac:dyDescent="0.2">
      <c r="A31" s="117" t="s">
        <v>57</v>
      </c>
      <c r="B31" s="120" t="s">
        <v>188</v>
      </c>
      <c r="C31" s="118" t="s">
        <v>67</v>
      </c>
      <c r="K31" s="1" t="s">
        <v>35</v>
      </c>
    </row>
    <row r="32" spans="1:14" ht="30" x14ac:dyDescent="0.2">
      <c r="A32" s="117" t="s">
        <v>57</v>
      </c>
      <c r="B32" s="120" t="s">
        <v>189</v>
      </c>
      <c r="C32" s="118" t="s">
        <v>190</v>
      </c>
      <c r="I32" s="1" t="s">
        <v>35</v>
      </c>
    </row>
    <row r="35" spans="4:9" x14ac:dyDescent="0.2">
      <c r="I35" s="1" t="s">
        <v>35</v>
      </c>
    </row>
    <row r="41" spans="4:9" x14ac:dyDescent="0.2">
      <c r="H41" s="1" t="s">
        <v>35</v>
      </c>
    </row>
    <row r="43" spans="4:9" x14ac:dyDescent="0.2">
      <c r="D43" s="1" t="s">
        <v>35</v>
      </c>
      <c r="I43" s="1" t="s">
        <v>35</v>
      </c>
    </row>
  </sheetData>
  <mergeCells count="3">
    <mergeCell ref="A11:C11"/>
    <mergeCell ref="A13:B13"/>
    <mergeCell ref="C13:C14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60" zoomScaleNormal="100" workbookViewId="0">
      <selection activeCell="C18" sqref="C18"/>
    </sheetView>
  </sheetViews>
  <sheetFormatPr defaultRowHeight="12.75" x14ac:dyDescent="0.2"/>
  <cols>
    <col min="1" max="1" width="9.140625" style="88"/>
    <col min="2" max="2" width="27.140625" style="88" customWidth="1"/>
    <col min="3" max="3" width="64.85546875" style="88" customWidth="1"/>
    <col min="4" max="257" width="9.140625" style="88"/>
    <col min="258" max="258" width="27.140625" style="88" customWidth="1"/>
    <col min="259" max="259" width="64.85546875" style="88" customWidth="1"/>
    <col min="260" max="513" width="9.140625" style="88"/>
    <col min="514" max="514" width="27.140625" style="88" customWidth="1"/>
    <col min="515" max="515" width="64.85546875" style="88" customWidth="1"/>
    <col min="516" max="769" width="9.140625" style="88"/>
    <col min="770" max="770" width="27.140625" style="88" customWidth="1"/>
    <col min="771" max="771" width="64.85546875" style="88" customWidth="1"/>
    <col min="772" max="1025" width="9.140625" style="88"/>
    <col min="1026" max="1026" width="27.140625" style="88" customWidth="1"/>
    <col min="1027" max="1027" width="64.85546875" style="88" customWidth="1"/>
    <col min="1028" max="1281" width="9.140625" style="88"/>
    <col min="1282" max="1282" width="27.140625" style="88" customWidth="1"/>
    <col min="1283" max="1283" width="64.85546875" style="88" customWidth="1"/>
    <col min="1284" max="1537" width="9.140625" style="88"/>
    <col min="1538" max="1538" width="27.140625" style="88" customWidth="1"/>
    <col min="1539" max="1539" width="64.85546875" style="88" customWidth="1"/>
    <col min="1540" max="1793" width="9.140625" style="88"/>
    <col min="1794" max="1794" width="27.140625" style="88" customWidth="1"/>
    <col min="1795" max="1795" width="64.85546875" style="88" customWidth="1"/>
    <col min="1796" max="2049" width="9.140625" style="88"/>
    <col min="2050" max="2050" width="27.140625" style="88" customWidth="1"/>
    <col min="2051" max="2051" width="64.85546875" style="88" customWidth="1"/>
    <col min="2052" max="2305" width="9.140625" style="88"/>
    <col min="2306" max="2306" width="27.140625" style="88" customWidth="1"/>
    <col min="2307" max="2307" width="64.85546875" style="88" customWidth="1"/>
    <col min="2308" max="2561" width="9.140625" style="88"/>
    <col min="2562" max="2562" width="27.140625" style="88" customWidth="1"/>
    <col min="2563" max="2563" width="64.85546875" style="88" customWidth="1"/>
    <col min="2564" max="2817" width="9.140625" style="88"/>
    <col min="2818" max="2818" width="27.140625" style="88" customWidth="1"/>
    <col min="2819" max="2819" width="64.85546875" style="88" customWidth="1"/>
    <col min="2820" max="3073" width="9.140625" style="88"/>
    <col min="3074" max="3074" width="27.140625" style="88" customWidth="1"/>
    <col min="3075" max="3075" width="64.85546875" style="88" customWidth="1"/>
    <col min="3076" max="3329" width="9.140625" style="88"/>
    <col min="3330" max="3330" width="27.140625" style="88" customWidth="1"/>
    <col min="3331" max="3331" width="64.85546875" style="88" customWidth="1"/>
    <col min="3332" max="3585" width="9.140625" style="88"/>
    <col min="3586" max="3586" width="27.140625" style="88" customWidth="1"/>
    <col min="3587" max="3587" width="64.85546875" style="88" customWidth="1"/>
    <col min="3588" max="3841" width="9.140625" style="88"/>
    <col min="3842" max="3842" width="27.140625" style="88" customWidth="1"/>
    <col min="3843" max="3843" width="64.85546875" style="88" customWidth="1"/>
    <col min="3844" max="4097" width="9.140625" style="88"/>
    <col min="4098" max="4098" width="27.140625" style="88" customWidth="1"/>
    <col min="4099" max="4099" width="64.85546875" style="88" customWidth="1"/>
    <col min="4100" max="4353" width="9.140625" style="88"/>
    <col min="4354" max="4354" width="27.140625" style="88" customWidth="1"/>
    <col min="4355" max="4355" width="64.85546875" style="88" customWidth="1"/>
    <col min="4356" max="4609" width="9.140625" style="88"/>
    <col min="4610" max="4610" width="27.140625" style="88" customWidth="1"/>
    <col min="4611" max="4611" width="64.85546875" style="88" customWidth="1"/>
    <col min="4612" max="4865" width="9.140625" style="88"/>
    <col min="4866" max="4866" width="27.140625" style="88" customWidth="1"/>
    <col min="4867" max="4867" width="64.85546875" style="88" customWidth="1"/>
    <col min="4868" max="5121" width="9.140625" style="88"/>
    <col min="5122" max="5122" width="27.140625" style="88" customWidth="1"/>
    <col min="5123" max="5123" width="64.85546875" style="88" customWidth="1"/>
    <col min="5124" max="5377" width="9.140625" style="88"/>
    <col min="5378" max="5378" width="27.140625" style="88" customWidth="1"/>
    <col min="5379" max="5379" width="64.85546875" style="88" customWidth="1"/>
    <col min="5380" max="5633" width="9.140625" style="88"/>
    <col min="5634" max="5634" width="27.140625" style="88" customWidth="1"/>
    <col min="5635" max="5635" width="64.85546875" style="88" customWidth="1"/>
    <col min="5636" max="5889" width="9.140625" style="88"/>
    <col min="5890" max="5890" width="27.140625" style="88" customWidth="1"/>
    <col min="5891" max="5891" width="64.85546875" style="88" customWidth="1"/>
    <col min="5892" max="6145" width="9.140625" style="88"/>
    <col min="6146" max="6146" width="27.140625" style="88" customWidth="1"/>
    <col min="6147" max="6147" width="64.85546875" style="88" customWidth="1"/>
    <col min="6148" max="6401" width="9.140625" style="88"/>
    <col min="6402" max="6402" width="27.140625" style="88" customWidth="1"/>
    <col min="6403" max="6403" width="64.85546875" style="88" customWidth="1"/>
    <col min="6404" max="6657" width="9.140625" style="88"/>
    <col min="6658" max="6658" width="27.140625" style="88" customWidth="1"/>
    <col min="6659" max="6659" width="64.85546875" style="88" customWidth="1"/>
    <col min="6660" max="6913" width="9.140625" style="88"/>
    <col min="6914" max="6914" width="27.140625" style="88" customWidth="1"/>
    <col min="6915" max="6915" width="64.85546875" style="88" customWidth="1"/>
    <col min="6916" max="7169" width="9.140625" style="88"/>
    <col min="7170" max="7170" width="27.140625" style="88" customWidth="1"/>
    <col min="7171" max="7171" width="64.85546875" style="88" customWidth="1"/>
    <col min="7172" max="7425" width="9.140625" style="88"/>
    <col min="7426" max="7426" width="27.140625" style="88" customWidth="1"/>
    <col min="7427" max="7427" width="64.85546875" style="88" customWidth="1"/>
    <col min="7428" max="7681" width="9.140625" style="88"/>
    <col min="7682" max="7682" width="27.140625" style="88" customWidth="1"/>
    <col min="7683" max="7683" width="64.85546875" style="88" customWidth="1"/>
    <col min="7684" max="7937" width="9.140625" style="88"/>
    <col min="7938" max="7938" width="27.140625" style="88" customWidth="1"/>
    <col min="7939" max="7939" width="64.85546875" style="88" customWidth="1"/>
    <col min="7940" max="8193" width="9.140625" style="88"/>
    <col min="8194" max="8194" width="27.140625" style="88" customWidth="1"/>
    <col min="8195" max="8195" width="64.85546875" style="88" customWidth="1"/>
    <col min="8196" max="8449" width="9.140625" style="88"/>
    <col min="8450" max="8450" width="27.140625" style="88" customWidth="1"/>
    <col min="8451" max="8451" width="64.85546875" style="88" customWidth="1"/>
    <col min="8452" max="8705" width="9.140625" style="88"/>
    <col min="8706" max="8706" width="27.140625" style="88" customWidth="1"/>
    <col min="8707" max="8707" width="64.85546875" style="88" customWidth="1"/>
    <col min="8708" max="8961" width="9.140625" style="88"/>
    <col min="8962" max="8962" width="27.140625" style="88" customWidth="1"/>
    <col min="8963" max="8963" width="64.85546875" style="88" customWidth="1"/>
    <col min="8964" max="9217" width="9.140625" style="88"/>
    <col min="9218" max="9218" width="27.140625" style="88" customWidth="1"/>
    <col min="9219" max="9219" width="64.85546875" style="88" customWidth="1"/>
    <col min="9220" max="9473" width="9.140625" style="88"/>
    <col min="9474" max="9474" width="27.140625" style="88" customWidth="1"/>
    <col min="9475" max="9475" width="64.85546875" style="88" customWidth="1"/>
    <col min="9476" max="9729" width="9.140625" style="88"/>
    <col min="9730" max="9730" width="27.140625" style="88" customWidth="1"/>
    <col min="9731" max="9731" width="64.85546875" style="88" customWidth="1"/>
    <col min="9732" max="9985" width="9.140625" style="88"/>
    <col min="9986" max="9986" width="27.140625" style="88" customWidth="1"/>
    <col min="9987" max="9987" width="64.85546875" style="88" customWidth="1"/>
    <col min="9988" max="10241" width="9.140625" style="88"/>
    <col min="10242" max="10242" width="27.140625" style="88" customWidth="1"/>
    <col min="10243" max="10243" width="64.85546875" style="88" customWidth="1"/>
    <col min="10244" max="10497" width="9.140625" style="88"/>
    <col min="10498" max="10498" width="27.140625" style="88" customWidth="1"/>
    <col min="10499" max="10499" width="64.85546875" style="88" customWidth="1"/>
    <col min="10500" max="10753" width="9.140625" style="88"/>
    <col min="10754" max="10754" width="27.140625" style="88" customWidth="1"/>
    <col min="10755" max="10755" width="64.85546875" style="88" customWidth="1"/>
    <col min="10756" max="11009" width="9.140625" style="88"/>
    <col min="11010" max="11010" width="27.140625" style="88" customWidth="1"/>
    <col min="11011" max="11011" width="64.85546875" style="88" customWidth="1"/>
    <col min="11012" max="11265" width="9.140625" style="88"/>
    <col min="11266" max="11266" width="27.140625" style="88" customWidth="1"/>
    <col min="11267" max="11267" width="64.85546875" style="88" customWidth="1"/>
    <col min="11268" max="11521" width="9.140625" style="88"/>
    <col min="11522" max="11522" width="27.140625" style="88" customWidth="1"/>
    <col min="11523" max="11523" width="64.85546875" style="88" customWidth="1"/>
    <col min="11524" max="11777" width="9.140625" style="88"/>
    <col min="11778" max="11778" width="27.140625" style="88" customWidth="1"/>
    <col min="11779" max="11779" width="64.85546875" style="88" customWidth="1"/>
    <col min="11780" max="12033" width="9.140625" style="88"/>
    <col min="12034" max="12034" width="27.140625" style="88" customWidth="1"/>
    <col min="12035" max="12035" width="64.85546875" style="88" customWidth="1"/>
    <col min="12036" max="12289" width="9.140625" style="88"/>
    <col min="12290" max="12290" width="27.140625" style="88" customWidth="1"/>
    <col min="12291" max="12291" width="64.85546875" style="88" customWidth="1"/>
    <col min="12292" max="12545" width="9.140625" style="88"/>
    <col min="12546" max="12546" width="27.140625" style="88" customWidth="1"/>
    <col min="12547" max="12547" width="64.85546875" style="88" customWidth="1"/>
    <col min="12548" max="12801" width="9.140625" style="88"/>
    <col min="12802" max="12802" width="27.140625" style="88" customWidth="1"/>
    <col min="12803" max="12803" width="64.85546875" style="88" customWidth="1"/>
    <col min="12804" max="13057" width="9.140625" style="88"/>
    <col min="13058" max="13058" width="27.140625" style="88" customWidth="1"/>
    <col min="13059" max="13059" width="64.85546875" style="88" customWidth="1"/>
    <col min="13060" max="13313" width="9.140625" style="88"/>
    <col min="13314" max="13314" width="27.140625" style="88" customWidth="1"/>
    <col min="13315" max="13315" width="64.85546875" style="88" customWidth="1"/>
    <col min="13316" max="13569" width="9.140625" style="88"/>
    <col min="13570" max="13570" width="27.140625" style="88" customWidth="1"/>
    <col min="13571" max="13571" width="64.85546875" style="88" customWidth="1"/>
    <col min="13572" max="13825" width="9.140625" style="88"/>
    <col min="13826" max="13826" width="27.140625" style="88" customWidth="1"/>
    <col min="13827" max="13827" width="64.85546875" style="88" customWidth="1"/>
    <col min="13828" max="14081" width="9.140625" style="88"/>
    <col min="14082" max="14082" width="27.140625" style="88" customWidth="1"/>
    <col min="14083" max="14083" width="64.85546875" style="88" customWidth="1"/>
    <col min="14084" max="14337" width="9.140625" style="88"/>
    <col min="14338" max="14338" width="27.140625" style="88" customWidth="1"/>
    <col min="14339" max="14339" width="64.85546875" style="88" customWidth="1"/>
    <col min="14340" max="14593" width="9.140625" style="88"/>
    <col min="14594" max="14594" width="27.140625" style="88" customWidth="1"/>
    <col min="14595" max="14595" width="64.85546875" style="88" customWidth="1"/>
    <col min="14596" max="14849" width="9.140625" style="88"/>
    <col min="14850" max="14850" width="27.140625" style="88" customWidth="1"/>
    <col min="14851" max="14851" width="64.85546875" style="88" customWidth="1"/>
    <col min="14852" max="15105" width="9.140625" style="88"/>
    <col min="15106" max="15106" width="27.140625" style="88" customWidth="1"/>
    <col min="15107" max="15107" width="64.85546875" style="88" customWidth="1"/>
    <col min="15108" max="15361" width="9.140625" style="88"/>
    <col min="15362" max="15362" width="27.140625" style="88" customWidth="1"/>
    <col min="15363" max="15363" width="64.85546875" style="88" customWidth="1"/>
    <col min="15364" max="15617" width="9.140625" style="88"/>
    <col min="15618" max="15618" width="27.140625" style="88" customWidth="1"/>
    <col min="15619" max="15619" width="64.85546875" style="88" customWidth="1"/>
    <col min="15620" max="15873" width="9.140625" style="88"/>
    <col min="15874" max="15874" width="27.140625" style="88" customWidth="1"/>
    <col min="15875" max="15875" width="64.85546875" style="88" customWidth="1"/>
    <col min="15876" max="16129" width="9.140625" style="88"/>
    <col min="16130" max="16130" width="27.140625" style="88" customWidth="1"/>
    <col min="16131" max="16131" width="64.85546875" style="88" customWidth="1"/>
    <col min="16132" max="16384" width="9.140625" style="88"/>
  </cols>
  <sheetData>
    <row r="1" spans="1:7" x14ac:dyDescent="0.2">
      <c r="A1" s="1"/>
      <c r="B1" s="33"/>
      <c r="C1" s="34" t="s">
        <v>142</v>
      </c>
      <c r="D1" s="34"/>
      <c r="E1" s="34"/>
      <c r="F1" s="34"/>
      <c r="G1" s="34"/>
    </row>
    <row r="2" spans="1:7" ht="18.75" x14ac:dyDescent="0.3">
      <c r="A2" s="91"/>
      <c r="B2" s="92"/>
      <c r="C2" s="93" t="s">
        <v>68</v>
      </c>
      <c r="D2" s="34"/>
      <c r="E2" s="34"/>
      <c r="F2" s="34"/>
      <c r="G2" s="34"/>
    </row>
    <row r="3" spans="1:7" ht="18.75" x14ac:dyDescent="0.3">
      <c r="A3" s="91"/>
      <c r="B3" s="92"/>
      <c r="C3" s="93" t="s">
        <v>69</v>
      </c>
      <c r="D3" s="34"/>
      <c r="E3" s="34"/>
      <c r="F3" s="34"/>
      <c r="G3" s="34"/>
    </row>
    <row r="4" spans="1:7" ht="18.75" x14ac:dyDescent="0.3">
      <c r="A4" s="91"/>
      <c r="B4" s="94"/>
      <c r="C4" s="93" t="s">
        <v>70</v>
      </c>
      <c r="D4" s="34"/>
      <c r="E4" s="34"/>
      <c r="F4" s="34"/>
      <c r="G4" s="34"/>
    </row>
    <row r="5" spans="1:7" ht="18.75" x14ac:dyDescent="0.3">
      <c r="A5" s="91"/>
      <c r="B5" s="94"/>
      <c r="C5" s="95" t="s">
        <v>163</v>
      </c>
      <c r="D5" s="34"/>
      <c r="E5" s="34"/>
      <c r="F5" s="34"/>
      <c r="G5" s="34"/>
    </row>
    <row r="6" spans="1:7" ht="18.75" x14ac:dyDescent="0.3">
      <c r="A6" s="91"/>
      <c r="B6" s="94"/>
      <c r="C6" s="96" t="s">
        <v>148</v>
      </c>
      <c r="D6" s="34"/>
      <c r="E6" s="34"/>
      <c r="F6" s="34"/>
      <c r="G6" s="34"/>
    </row>
    <row r="7" spans="1:7" ht="18.75" x14ac:dyDescent="0.3">
      <c r="A7" s="91"/>
      <c r="B7" s="94"/>
      <c r="C7" s="97" t="s">
        <v>149</v>
      </c>
      <c r="D7" s="35"/>
      <c r="E7" s="35"/>
      <c r="F7" s="35"/>
      <c r="G7" s="35"/>
    </row>
    <row r="8" spans="1:7" ht="18.75" x14ac:dyDescent="0.3">
      <c r="A8" s="91"/>
      <c r="B8" s="94"/>
      <c r="C8" s="93" t="s">
        <v>164</v>
      </c>
      <c r="D8" s="34"/>
      <c r="E8" s="34"/>
      <c r="F8" s="34"/>
      <c r="G8" s="34"/>
    </row>
    <row r="9" spans="1:7" ht="18.75" x14ac:dyDescent="0.3">
      <c r="A9" s="91"/>
      <c r="B9" s="92"/>
      <c r="C9" s="98"/>
      <c r="D9" s="36"/>
      <c r="E9" s="36"/>
      <c r="F9" s="36"/>
      <c r="G9" s="36"/>
    </row>
    <row r="10" spans="1:7" ht="18.75" x14ac:dyDescent="0.3">
      <c r="A10" s="91"/>
      <c r="B10" s="99"/>
      <c r="C10" s="93"/>
      <c r="D10" s="34"/>
      <c r="E10" s="34"/>
      <c r="F10" s="34"/>
      <c r="G10" s="34"/>
    </row>
    <row r="11" spans="1:7" ht="18.75" x14ac:dyDescent="0.3">
      <c r="A11" s="138" t="s">
        <v>71</v>
      </c>
      <c r="B11" s="138"/>
      <c r="C11" s="138"/>
      <c r="D11" s="37"/>
      <c r="E11" s="89"/>
    </row>
    <row r="12" spans="1:7" ht="18.75" x14ac:dyDescent="0.3">
      <c r="A12" s="139" t="s">
        <v>165</v>
      </c>
      <c r="B12" s="139"/>
      <c r="C12" s="139"/>
      <c r="D12" s="38"/>
    </row>
    <row r="13" spans="1:7" ht="18.75" x14ac:dyDescent="0.3">
      <c r="A13" s="100"/>
      <c r="B13" s="100"/>
      <c r="C13" s="100"/>
    </row>
    <row r="14" spans="1:7" ht="56.25" x14ac:dyDescent="0.3">
      <c r="A14" s="101" t="s">
        <v>72</v>
      </c>
      <c r="B14" s="101" t="s">
        <v>73</v>
      </c>
      <c r="C14" s="102" t="s">
        <v>74</v>
      </c>
    </row>
    <row r="15" spans="1:7" ht="36.75" x14ac:dyDescent="0.3">
      <c r="A15" s="103" t="s">
        <v>49</v>
      </c>
      <c r="B15" s="104"/>
      <c r="C15" s="105" t="s">
        <v>50</v>
      </c>
      <c r="E15" s="88" t="s">
        <v>35</v>
      </c>
    </row>
    <row r="16" spans="1:7" ht="56.25" x14ac:dyDescent="0.3">
      <c r="A16" s="103" t="s">
        <v>49</v>
      </c>
      <c r="B16" s="102" t="s">
        <v>75</v>
      </c>
      <c r="C16" s="106" t="s">
        <v>76</v>
      </c>
    </row>
    <row r="17" spans="1:8" ht="56.25" x14ac:dyDescent="0.3">
      <c r="A17" s="103" t="s">
        <v>49</v>
      </c>
      <c r="B17" s="102" t="s">
        <v>77</v>
      </c>
      <c r="C17" s="106" t="s">
        <v>78</v>
      </c>
    </row>
    <row r="18" spans="1:8" ht="75" x14ac:dyDescent="0.3">
      <c r="A18" s="103" t="s">
        <v>49</v>
      </c>
      <c r="B18" s="102" t="s">
        <v>79</v>
      </c>
      <c r="C18" s="106" t="s">
        <v>80</v>
      </c>
      <c r="G18" s="88" t="s">
        <v>35</v>
      </c>
    </row>
    <row r="19" spans="1:8" ht="75" x14ac:dyDescent="0.3">
      <c r="A19" s="103" t="s">
        <v>49</v>
      </c>
      <c r="B19" s="102" t="s">
        <v>81</v>
      </c>
      <c r="C19" s="106" t="s">
        <v>82</v>
      </c>
      <c r="E19" s="88" t="s">
        <v>35</v>
      </c>
    </row>
    <row r="20" spans="1:8" ht="37.5" x14ac:dyDescent="0.3">
      <c r="A20" s="103" t="s">
        <v>49</v>
      </c>
      <c r="B20" s="102" t="s">
        <v>83</v>
      </c>
      <c r="C20" s="106" t="s">
        <v>84</v>
      </c>
    </row>
    <row r="21" spans="1:8" ht="150" x14ac:dyDescent="0.3">
      <c r="A21" s="103" t="s">
        <v>49</v>
      </c>
      <c r="B21" s="102" t="s">
        <v>85</v>
      </c>
      <c r="C21" s="106" t="s">
        <v>86</v>
      </c>
      <c r="G21" s="88" t="s">
        <v>35</v>
      </c>
    </row>
    <row r="22" spans="1:8" ht="56.25" x14ac:dyDescent="0.3">
      <c r="A22" s="103" t="s">
        <v>49</v>
      </c>
      <c r="B22" s="102" t="s">
        <v>87</v>
      </c>
      <c r="C22" s="106" t="s">
        <v>88</v>
      </c>
      <c r="H22" s="88" t="s">
        <v>35</v>
      </c>
    </row>
    <row r="23" spans="1:8" ht="56.25" x14ac:dyDescent="0.3">
      <c r="A23" s="103" t="s">
        <v>49</v>
      </c>
      <c r="B23" s="102" t="s">
        <v>89</v>
      </c>
      <c r="C23" s="106" t="s">
        <v>90</v>
      </c>
      <c r="E23" s="88" t="s">
        <v>35</v>
      </c>
    </row>
    <row r="24" spans="1:8" ht="18.75" x14ac:dyDescent="0.3">
      <c r="A24" s="100"/>
      <c r="B24" s="100"/>
      <c r="C24" s="100"/>
    </row>
    <row r="25" spans="1:8" ht="18.75" x14ac:dyDescent="0.3">
      <c r="A25" s="100"/>
      <c r="B25" s="100"/>
      <c r="C25" s="100"/>
    </row>
    <row r="26" spans="1:8" ht="18.75" x14ac:dyDescent="0.3">
      <c r="A26" s="100"/>
      <c r="B26" s="100"/>
      <c r="C26" s="100"/>
    </row>
  </sheetData>
  <mergeCells count="2">
    <mergeCell ref="A11:C11"/>
    <mergeCell ref="A12:C12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activeCell="A15" sqref="A15"/>
    </sheetView>
  </sheetViews>
  <sheetFormatPr defaultRowHeight="12.75" x14ac:dyDescent="0.2"/>
  <cols>
    <col min="1" max="1" width="66" style="4" customWidth="1"/>
    <col min="2" max="2" width="5" style="72" customWidth="1"/>
    <col min="3" max="3" width="5.140625" style="73" customWidth="1"/>
    <col min="4" max="4" width="11" style="72" customWidth="1"/>
    <col min="5" max="5" width="7.7109375" style="72" customWidth="1"/>
    <col min="6" max="6" width="16.28515625" style="72" customWidth="1"/>
    <col min="7" max="7" width="9.140625" style="4"/>
    <col min="8" max="8" width="24.42578125" style="4" customWidth="1"/>
    <col min="9" max="256" width="9.140625" style="4"/>
    <col min="257" max="257" width="66" style="4" customWidth="1"/>
    <col min="258" max="259" width="3.7109375" style="4" customWidth="1"/>
    <col min="260" max="260" width="11" style="4" customWidth="1"/>
    <col min="261" max="261" width="4.7109375" style="4" customWidth="1"/>
    <col min="262" max="262" width="15.42578125" style="4" customWidth="1"/>
    <col min="263" max="263" width="9.140625" style="4"/>
    <col min="264" max="264" width="24.42578125" style="4" customWidth="1"/>
    <col min="265" max="512" width="9.140625" style="4"/>
    <col min="513" max="513" width="66" style="4" customWidth="1"/>
    <col min="514" max="515" width="3.7109375" style="4" customWidth="1"/>
    <col min="516" max="516" width="11" style="4" customWidth="1"/>
    <col min="517" max="517" width="4.7109375" style="4" customWidth="1"/>
    <col min="518" max="518" width="15.42578125" style="4" customWidth="1"/>
    <col min="519" max="519" width="9.140625" style="4"/>
    <col min="520" max="520" width="24.42578125" style="4" customWidth="1"/>
    <col min="521" max="768" width="9.140625" style="4"/>
    <col min="769" max="769" width="66" style="4" customWidth="1"/>
    <col min="770" max="771" width="3.7109375" style="4" customWidth="1"/>
    <col min="772" max="772" width="11" style="4" customWidth="1"/>
    <col min="773" max="773" width="4.7109375" style="4" customWidth="1"/>
    <col min="774" max="774" width="15.42578125" style="4" customWidth="1"/>
    <col min="775" max="775" width="9.140625" style="4"/>
    <col min="776" max="776" width="24.42578125" style="4" customWidth="1"/>
    <col min="777" max="1024" width="9.140625" style="4"/>
    <col min="1025" max="1025" width="66" style="4" customWidth="1"/>
    <col min="1026" max="1027" width="3.7109375" style="4" customWidth="1"/>
    <col min="1028" max="1028" width="11" style="4" customWidth="1"/>
    <col min="1029" max="1029" width="4.7109375" style="4" customWidth="1"/>
    <col min="1030" max="1030" width="15.42578125" style="4" customWidth="1"/>
    <col min="1031" max="1031" width="9.140625" style="4"/>
    <col min="1032" max="1032" width="24.42578125" style="4" customWidth="1"/>
    <col min="1033" max="1280" width="9.140625" style="4"/>
    <col min="1281" max="1281" width="66" style="4" customWidth="1"/>
    <col min="1282" max="1283" width="3.7109375" style="4" customWidth="1"/>
    <col min="1284" max="1284" width="11" style="4" customWidth="1"/>
    <col min="1285" max="1285" width="4.7109375" style="4" customWidth="1"/>
    <col min="1286" max="1286" width="15.42578125" style="4" customWidth="1"/>
    <col min="1287" max="1287" width="9.140625" style="4"/>
    <col min="1288" max="1288" width="24.42578125" style="4" customWidth="1"/>
    <col min="1289" max="1536" width="9.140625" style="4"/>
    <col min="1537" max="1537" width="66" style="4" customWidth="1"/>
    <col min="1538" max="1539" width="3.7109375" style="4" customWidth="1"/>
    <col min="1540" max="1540" width="11" style="4" customWidth="1"/>
    <col min="1541" max="1541" width="4.7109375" style="4" customWidth="1"/>
    <col min="1542" max="1542" width="15.42578125" style="4" customWidth="1"/>
    <col min="1543" max="1543" width="9.140625" style="4"/>
    <col min="1544" max="1544" width="24.42578125" style="4" customWidth="1"/>
    <col min="1545" max="1792" width="9.140625" style="4"/>
    <col min="1793" max="1793" width="66" style="4" customWidth="1"/>
    <col min="1794" max="1795" width="3.7109375" style="4" customWidth="1"/>
    <col min="1796" max="1796" width="11" style="4" customWidth="1"/>
    <col min="1797" max="1797" width="4.7109375" style="4" customWidth="1"/>
    <col min="1798" max="1798" width="15.42578125" style="4" customWidth="1"/>
    <col min="1799" max="1799" width="9.140625" style="4"/>
    <col min="1800" max="1800" width="24.42578125" style="4" customWidth="1"/>
    <col min="1801" max="2048" width="9.140625" style="4"/>
    <col min="2049" max="2049" width="66" style="4" customWidth="1"/>
    <col min="2050" max="2051" width="3.7109375" style="4" customWidth="1"/>
    <col min="2052" max="2052" width="11" style="4" customWidth="1"/>
    <col min="2053" max="2053" width="4.7109375" style="4" customWidth="1"/>
    <col min="2054" max="2054" width="15.42578125" style="4" customWidth="1"/>
    <col min="2055" max="2055" width="9.140625" style="4"/>
    <col min="2056" max="2056" width="24.42578125" style="4" customWidth="1"/>
    <col min="2057" max="2304" width="9.140625" style="4"/>
    <col min="2305" max="2305" width="66" style="4" customWidth="1"/>
    <col min="2306" max="2307" width="3.7109375" style="4" customWidth="1"/>
    <col min="2308" max="2308" width="11" style="4" customWidth="1"/>
    <col min="2309" max="2309" width="4.7109375" style="4" customWidth="1"/>
    <col min="2310" max="2310" width="15.42578125" style="4" customWidth="1"/>
    <col min="2311" max="2311" width="9.140625" style="4"/>
    <col min="2312" max="2312" width="24.42578125" style="4" customWidth="1"/>
    <col min="2313" max="2560" width="9.140625" style="4"/>
    <col min="2561" max="2561" width="66" style="4" customWidth="1"/>
    <col min="2562" max="2563" width="3.7109375" style="4" customWidth="1"/>
    <col min="2564" max="2564" width="11" style="4" customWidth="1"/>
    <col min="2565" max="2565" width="4.7109375" style="4" customWidth="1"/>
    <col min="2566" max="2566" width="15.42578125" style="4" customWidth="1"/>
    <col min="2567" max="2567" width="9.140625" style="4"/>
    <col min="2568" max="2568" width="24.42578125" style="4" customWidth="1"/>
    <col min="2569" max="2816" width="9.140625" style="4"/>
    <col min="2817" max="2817" width="66" style="4" customWidth="1"/>
    <col min="2818" max="2819" width="3.7109375" style="4" customWidth="1"/>
    <col min="2820" max="2820" width="11" style="4" customWidth="1"/>
    <col min="2821" max="2821" width="4.7109375" style="4" customWidth="1"/>
    <col min="2822" max="2822" width="15.42578125" style="4" customWidth="1"/>
    <col min="2823" max="2823" width="9.140625" style="4"/>
    <col min="2824" max="2824" width="24.42578125" style="4" customWidth="1"/>
    <col min="2825" max="3072" width="9.140625" style="4"/>
    <col min="3073" max="3073" width="66" style="4" customWidth="1"/>
    <col min="3074" max="3075" width="3.7109375" style="4" customWidth="1"/>
    <col min="3076" max="3076" width="11" style="4" customWidth="1"/>
    <col min="3077" max="3077" width="4.7109375" style="4" customWidth="1"/>
    <col min="3078" max="3078" width="15.42578125" style="4" customWidth="1"/>
    <col min="3079" max="3079" width="9.140625" style="4"/>
    <col min="3080" max="3080" width="24.42578125" style="4" customWidth="1"/>
    <col min="3081" max="3328" width="9.140625" style="4"/>
    <col min="3329" max="3329" width="66" style="4" customWidth="1"/>
    <col min="3330" max="3331" width="3.7109375" style="4" customWidth="1"/>
    <col min="3332" max="3332" width="11" style="4" customWidth="1"/>
    <col min="3333" max="3333" width="4.7109375" style="4" customWidth="1"/>
    <col min="3334" max="3334" width="15.42578125" style="4" customWidth="1"/>
    <col min="3335" max="3335" width="9.140625" style="4"/>
    <col min="3336" max="3336" width="24.42578125" style="4" customWidth="1"/>
    <col min="3337" max="3584" width="9.140625" style="4"/>
    <col min="3585" max="3585" width="66" style="4" customWidth="1"/>
    <col min="3586" max="3587" width="3.7109375" style="4" customWidth="1"/>
    <col min="3588" max="3588" width="11" style="4" customWidth="1"/>
    <col min="3589" max="3589" width="4.7109375" style="4" customWidth="1"/>
    <col min="3590" max="3590" width="15.42578125" style="4" customWidth="1"/>
    <col min="3591" max="3591" width="9.140625" style="4"/>
    <col min="3592" max="3592" width="24.42578125" style="4" customWidth="1"/>
    <col min="3593" max="3840" width="9.140625" style="4"/>
    <col min="3841" max="3841" width="66" style="4" customWidth="1"/>
    <col min="3842" max="3843" width="3.7109375" style="4" customWidth="1"/>
    <col min="3844" max="3844" width="11" style="4" customWidth="1"/>
    <col min="3845" max="3845" width="4.7109375" style="4" customWidth="1"/>
    <col min="3846" max="3846" width="15.42578125" style="4" customWidth="1"/>
    <col min="3847" max="3847" width="9.140625" style="4"/>
    <col min="3848" max="3848" width="24.42578125" style="4" customWidth="1"/>
    <col min="3849" max="4096" width="9.140625" style="4"/>
    <col min="4097" max="4097" width="66" style="4" customWidth="1"/>
    <col min="4098" max="4099" width="3.7109375" style="4" customWidth="1"/>
    <col min="4100" max="4100" width="11" style="4" customWidth="1"/>
    <col min="4101" max="4101" width="4.7109375" style="4" customWidth="1"/>
    <col min="4102" max="4102" width="15.42578125" style="4" customWidth="1"/>
    <col min="4103" max="4103" width="9.140625" style="4"/>
    <col min="4104" max="4104" width="24.42578125" style="4" customWidth="1"/>
    <col min="4105" max="4352" width="9.140625" style="4"/>
    <col min="4353" max="4353" width="66" style="4" customWidth="1"/>
    <col min="4354" max="4355" width="3.7109375" style="4" customWidth="1"/>
    <col min="4356" max="4356" width="11" style="4" customWidth="1"/>
    <col min="4357" max="4357" width="4.7109375" style="4" customWidth="1"/>
    <col min="4358" max="4358" width="15.42578125" style="4" customWidth="1"/>
    <col min="4359" max="4359" width="9.140625" style="4"/>
    <col min="4360" max="4360" width="24.42578125" style="4" customWidth="1"/>
    <col min="4361" max="4608" width="9.140625" style="4"/>
    <col min="4609" max="4609" width="66" style="4" customWidth="1"/>
    <col min="4610" max="4611" width="3.7109375" style="4" customWidth="1"/>
    <col min="4612" max="4612" width="11" style="4" customWidth="1"/>
    <col min="4613" max="4613" width="4.7109375" style="4" customWidth="1"/>
    <col min="4614" max="4614" width="15.42578125" style="4" customWidth="1"/>
    <col min="4615" max="4615" width="9.140625" style="4"/>
    <col min="4616" max="4616" width="24.42578125" style="4" customWidth="1"/>
    <col min="4617" max="4864" width="9.140625" style="4"/>
    <col min="4865" max="4865" width="66" style="4" customWidth="1"/>
    <col min="4866" max="4867" width="3.7109375" style="4" customWidth="1"/>
    <col min="4868" max="4868" width="11" style="4" customWidth="1"/>
    <col min="4869" max="4869" width="4.7109375" style="4" customWidth="1"/>
    <col min="4870" max="4870" width="15.42578125" style="4" customWidth="1"/>
    <col min="4871" max="4871" width="9.140625" style="4"/>
    <col min="4872" max="4872" width="24.42578125" style="4" customWidth="1"/>
    <col min="4873" max="5120" width="9.140625" style="4"/>
    <col min="5121" max="5121" width="66" style="4" customWidth="1"/>
    <col min="5122" max="5123" width="3.7109375" style="4" customWidth="1"/>
    <col min="5124" max="5124" width="11" style="4" customWidth="1"/>
    <col min="5125" max="5125" width="4.7109375" style="4" customWidth="1"/>
    <col min="5126" max="5126" width="15.42578125" style="4" customWidth="1"/>
    <col min="5127" max="5127" width="9.140625" style="4"/>
    <col min="5128" max="5128" width="24.42578125" style="4" customWidth="1"/>
    <col min="5129" max="5376" width="9.140625" style="4"/>
    <col min="5377" max="5377" width="66" style="4" customWidth="1"/>
    <col min="5378" max="5379" width="3.7109375" style="4" customWidth="1"/>
    <col min="5380" max="5380" width="11" style="4" customWidth="1"/>
    <col min="5381" max="5381" width="4.7109375" style="4" customWidth="1"/>
    <col min="5382" max="5382" width="15.42578125" style="4" customWidth="1"/>
    <col min="5383" max="5383" width="9.140625" style="4"/>
    <col min="5384" max="5384" width="24.42578125" style="4" customWidth="1"/>
    <col min="5385" max="5632" width="9.140625" style="4"/>
    <col min="5633" max="5633" width="66" style="4" customWidth="1"/>
    <col min="5634" max="5635" width="3.7109375" style="4" customWidth="1"/>
    <col min="5636" max="5636" width="11" style="4" customWidth="1"/>
    <col min="5637" max="5637" width="4.7109375" style="4" customWidth="1"/>
    <col min="5638" max="5638" width="15.42578125" style="4" customWidth="1"/>
    <col min="5639" max="5639" width="9.140625" style="4"/>
    <col min="5640" max="5640" width="24.42578125" style="4" customWidth="1"/>
    <col min="5641" max="5888" width="9.140625" style="4"/>
    <col min="5889" max="5889" width="66" style="4" customWidth="1"/>
    <col min="5890" max="5891" width="3.7109375" style="4" customWidth="1"/>
    <col min="5892" max="5892" width="11" style="4" customWidth="1"/>
    <col min="5893" max="5893" width="4.7109375" style="4" customWidth="1"/>
    <col min="5894" max="5894" width="15.42578125" style="4" customWidth="1"/>
    <col min="5895" max="5895" width="9.140625" style="4"/>
    <col min="5896" max="5896" width="24.42578125" style="4" customWidth="1"/>
    <col min="5897" max="6144" width="9.140625" style="4"/>
    <col min="6145" max="6145" width="66" style="4" customWidth="1"/>
    <col min="6146" max="6147" width="3.7109375" style="4" customWidth="1"/>
    <col min="6148" max="6148" width="11" style="4" customWidth="1"/>
    <col min="6149" max="6149" width="4.7109375" style="4" customWidth="1"/>
    <col min="6150" max="6150" width="15.42578125" style="4" customWidth="1"/>
    <col min="6151" max="6151" width="9.140625" style="4"/>
    <col min="6152" max="6152" width="24.42578125" style="4" customWidth="1"/>
    <col min="6153" max="6400" width="9.140625" style="4"/>
    <col min="6401" max="6401" width="66" style="4" customWidth="1"/>
    <col min="6402" max="6403" width="3.7109375" style="4" customWidth="1"/>
    <col min="6404" max="6404" width="11" style="4" customWidth="1"/>
    <col min="6405" max="6405" width="4.7109375" style="4" customWidth="1"/>
    <col min="6406" max="6406" width="15.42578125" style="4" customWidth="1"/>
    <col min="6407" max="6407" width="9.140625" style="4"/>
    <col min="6408" max="6408" width="24.42578125" style="4" customWidth="1"/>
    <col min="6409" max="6656" width="9.140625" style="4"/>
    <col min="6657" max="6657" width="66" style="4" customWidth="1"/>
    <col min="6658" max="6659" width="3.7109375" style="4" customWidth="1"/>
    <col min="6660" max="6660" width="11" style="4" customWidth="1"/>
    <col min="6661" max="6661" width="4.7109375" style="4" customWidth="1"/>
    <col min="6662" max="6662" width="15.42578125" style="4" customWidth="1"/>
    <col min="6663" max="6663" width="9.140625" style="4"/>
    <col min="6664" max="6664" width="24.42578125" style="4" customWidth="1"/>
    <col min="6665" max="6912" width="9.140625" style="4"/>
    <col min="6913" max="6913" width="66" style="4" customWidth="1"/>
    <col min="6914" max="6915" width="3.7109375" style="4" customWidth="1"/>
    <col min="6916" max="6916" width="11" style="4" customWidth="1"/>
    <col min="6917" max="6917" width="4.7109375" style="4" customWidth="1"/>
    <col min="6918" max="6918" width="15.42578125" style="4" customWidth="1"/>
    <col min="6919" max="6919" width="9.140625" style="4"/>
    <col min="6920" max="6920" width="24.42578125" style="4" customWidth="1"/>
    <col min="6921" max="7168" width="9.140625" style="4"/>
    <col min="7169" max="7169" width="66" style="4" customWidth="1"/>
    <col min="7170" max="7171" width="3.7109375" style="4" customWidth="1"/>
    <col min="7172" max="7172" width="11" style="4" customWidth="1"/>
    <col min="7173" max="7173" width="4.7109375" style="4" customWidth="1"/>
    <col min="7174" max="7174" width="15.42578125" style="4" customWidth="1"/>
    <col min="7175" max="7175" width="9.140625" style="4"/>
    <col min="7176" max="7176" width="24.42578125" style="4" customWidth="1"/>
    <col min="7177" max="7424" width="9.140625" style="4"/>
    <col min="7425" max="7425" width="66" style="4" customWidth="1"/>
    <col min="7426" max="7427" width="3.7109375" style="4" customWidth="1"/>
    <col min="7428" max="7428" width="11" style="4" customWidth="1"/>
    <col min="7429" max="7429" width="4.7109375" style="4" customWidth="1"/>
    <col min="7430" max="7430" width="15.42578125" style="4" customWidth="1"/>
    <col min="7431" max="7431" width="9.140625" style="4"/>
    <col min="7432" max="7432" width="24.42578125" style="4" customWidth="1"/>
    <col min="7433" max="7680" width="9.140625" style="4"/>
    <col min="7681" max="7681" width="66" style="4" customWidth="1"/>
    <col min="7682" max="7683" width="3.7109375" style="4" customWidth="1"/>
    <col min="7684" max="7684" width="11" style="4" customWidth="1"/>
    <col min="7685" max="7685" width="4.7109375" style="4" customWidth="1"/>
    <col min="7686" max="7686" width="15.42578125" style="4" customWidth="1"/>
    <col min="7687" max="7687" width="9.140625" style="4"/>
    <col min="7688" max="7688" width="24.42578125" style="4" customWidth="1"/>
    <col min="7689" max="7936" width="9.140625" style="4"/>
    <col min="7937" max="7937" width="66" style="4" customWidth="1"/>
    <col min="7938" max="7939" width="3.7109375" style="4" customWidth="1"/>
    <col min="7940" max="7940" width="11" style="4" customWidth="1"/>
    <col min="7941" max="7941" width="4.7109375" style="4" customWidth="1"/>
    <col min="7942" max="7942" width="15.42578125" style="4" customWidth="1"/>
    <col min="7943" max="7943" width="9.140625" style="4"/>
    <col min="7944" max="7944" width="24.42578125" style="4" customWidth="1"/>
    <col min="7945" max="8192" width="9.140625" style="4"/>
    <col min="8193" max="8193" width="66" style="4" customWidth="1"/>
    <col min="8194" max="8195" width="3.7109375" style="4" customWidth="1"/>
    <col min="8196" max="8196" width="11" style="4" customWidth="1"/>
    <col min="8197" max="8197" width="4.7109375" style="4" customWidth="1"/>
    <col min="8198" max="8198" width="15.42578125" style="4" customWidth="1"/>
    <col min="8199" max="8199" width="9.140625" style="4"/>
    <col min="8200" max="8200" width="24.42578125" style="4" customWidth="1"/>
    <col min="8201" max="8448" width="9.140625" style="4"/>
    <col min="8449" max="8449" width="66" style="4" customWidth="1"/>
    <col min="8450" max="8451" width="3.7109375" style="4" customWidth="1"/>
    <col min="8452" max="8452" width="11" style="4" customWidth="1"/>
    <col min="8453" max="8453" width="4.7109375" style="4" customWidth="1"/>
    <col min="8454" max="8454" width="15.42578125" style="4" customWidth="1"/>
    <col min="8455" max="8455" width="9.140625" style="4"/>
    <col min="8456" max="8456" width="24.42578125" style="4" customWidth="1"/>
    <col min="8457" max="8704" width="9.140625" style="4"/>
    <col min="8705" max="8705" width="66" style="4" customWidth="1"/>
    <col min="8706" max="8707" width="3.7109375" style="4" customWidth="1"/>
    <col min="8708" max="8708" width="11" style="4" customWidth="1"/>
    <col min="8709" max="8709" width="4.7109375" style="4" customWidth="1"/>
    <col min="8710" max="8710" width="15.42578125" style="4" customWidth="1"/>
    <col min="8711" max="8711" width="9.140625" style="4"/>
    <col min="8712" max="8712" width="24.42578125" style="4" customWidth="1"/>
    <col min="8713" max="8960" width="9.140625" style="4"/>
    <col min="8961" max="8961" width="66" style="4" customWidth="1"/>
    <col min="8962" max="8963" width="3.7109375" style="4" customWidth="1"/>
    <col min="8964" max="8964" width="11" style="4" customWidth="1"/>
    <col min="8965" max="8965" width="4.7109375" style="4" customWidth="1"/>
    <col min="8966" max="8966" width="15.42578125" style="4" customWidth="1"/>
    <col min="8967" max="8967" width="9.140625" style="4"/>
    <col min="8968" max="8968" width="24.42578125" style="4" customWidth="1"/>
    <col min="8969" max="9216" width="9.140625" style="4"/>
    <col min="9217" max="9217" width="66" style="4" customWidth="1"/>
    <col min="9218" max="9219" width="3.7109375" style="4" customWidth="1"/>
    <col min="9220" max="9220" width="11" style="4" customWidth="1"/>
    <col min="9221" max="9221" width="4.7109375" style="4" customWidth="1"/>
    <col min="9222" max="9222" width="15.42578125" style="4" customWidth="1"/>
    <col min="9223" max="9223" width="9.140625" style="4"/>
    <col min="9224" max="9224" width="24.42578125" style="4" customWidth="1"/>
    <col min="9225" max="9472" width="9.140625" style="4"/>
    <col min="9473" max="9473" width="66" style="4" customWidth="1"/>
    <col min="9474" max="9475" width="3.7109375" style="4" customWidth="1"/>
    <col min="9476" max="9476" width="11" style="4" customWidth="1"/>
    <col min="9477" max="9477" width="4.7109375" style="4" customWidth="1"/>
    <col min="9478" max="9478" width="15.42578125" style="4" customWidth="1"/>
    <col min="9479" max="9479" width="9.140625" style="4"/>
    <col min="9480" max="9480" width="24.42578125" style="4" customWidth="1"/>
    <col min="9481" max="9728" width="9.140625" style="4"/>
    <col min="9729" max="9729" width="66" style="4" customWidth="1"/>
    <col min="9730" max="9731" width="3.7109375" style="4" customWidth="1"/>
    <col min="9732" max="9732" width="11" style="4" customWidth="1"/>
    <col min="9733" max="9733" width="4.7109375" style="4" customWidth="1"/>
    <col min="9734" max="9734" width="15.42578125" style="4" customWidth="1"/>
    <col min="9735" max="9735" width="9.140625" style="4"/>
    <col min="9736" max="9736" width="24.42578125" style="4" customWidth="1"/>
    <col min="9737" max="9984" width="9.140625" style="4"/>
    <col min="9985" max="9985" width="66" style="4" customWidth="1"/>
    <col min="9986" max="9987" width="3.7109375" style="4" customWidth="1"/>
    <col min="9988" max="9988" width="11" style="4" customWidth="1"/>
    <col min="9989" max="9989" width="4.7109375" style="4" customWidth="1"/>
    <col min="9990" max="9990" width="15.42578125" style="4" customWidth="1"/>
    <col min="9991" max="9991" width="9.140625" style="4"/>
    <col min="9992" max="9992" width="24.42578125" style="4" customWidth="1"/>
    <col min="9993" max="10240" width="9.140625" style="4"/>
    <col min="10241" max="10241" width="66" style="4" customWidth="1"/>
    <col min="10242" max="10243" width="3.7109375" style="4" customWidth="1"/>
    <col min="10244" max="10244" width="11" style="4" customWidth="1"/>
    <col min="10245" max="10245" width="4.7109375" style="4" customWidth="1"/>
    <col min="10246" max="10246" width="15.42578125" style="4" customWidth="1"/>
    <col min="10247" max="10247" width="9.140625" style="4"/>
    <col min="10248" max="10248" width="24.42578125" style="4" customWidth="1"/>
    <col min="10249" max="10496" width="9.140625" style="4"/>
    <col min="10497" max="10497" width="66" style="4" customWidth="1"/>
    <col min="10498" max="10499" width="3.7109375" style="4" customWidth="1"/>
    <col min="10500" max="10500" width="11" style="4" customWidth="1"/>
    <col min="10501" max="10501" width="4.7109375" style="4" customWidth="1"/>
    <col min="10502" max="10502" width="15.42578125" style="4" customWidth="1"/>
    <col min="10503" max="10503" width="9.140625" style="4"/>
    <col min="10504" max="10504" width="24.42578125" style="4" customWidth="1"/>
    <col min="10505" max="10752" width="9.140625" style="4"/>
    <col min="10753" max="10753" width="66" style="4" customWidth="1"/>
    <col min="10754" max="10755" width="3.7109375" style="4" customWidth="1"/>
    <col min="10756" max="10756" width="11" style="4" customWidth="1"/>
    <col min="10757" max="10757" width="4.7109375" style="4" customWidth="1"/>
    <col min="10758" max="10758" width="15.42578125" style="4" customWidth="1"/>
    <col min="10759" max="10759" width="9.140625" style="4"/>
    <col min="10760" max="10760" width="24.42578125" style="4" customWidth="1"/>
    <col min="10761" max="11008" width="9.140625" style="4"/>
    <col min="11009" max="11009" width="66" style="4" customWidth="1"/>
    <col min="11010" max="11011" width="3.7109375" style="4" customWidth="1"/>
    <col min="11012" max="11012" width="11" style="4" customWidth="1"/>
    <col min="11013" max="11013" width="4.7109375" style="4" customWidth="1"/>
    <col min="11014" max="11014" width="15.42578125" style="4" customWidth="1"/>
    <col min="11015" max="11015" width="9.140625" style="4"/>
    <col min="11016" max="11016" width="24.42578125" style="4" customWidth="1"/>
    <col min="11017" max="11264" width="9.140625" style="4"/>
    <col min="11265" max="11265" width="66" style="4" customWidth="1"/>
    <col min="11266" max="11267" width="3.7109375" style="4" customWidth="1"/>
    <col min="11268" max="11268" width="11" style="4" customWidth="1"/>
    <col min="11269" max="11269" width="4.7109375" style="4" customWidth="1"/>
    <col min="11270" max="11270" width="15.42578125" style="4" customWidth="1"/>
    <col min="11271" max="11271" width="9.140625" style="4"/>
    <col min="11272" max="11272" width="24.42578125" style="4" customWidth="1"/>
    <col min="11273" max="11520" width="9.140625" style="4"/>
    <col min="11521" max="11521" width="66" style="4" customWidth="1"/>
    <col min="11522" max="11523" width="3.7109375" style="4" customWidth="1"/>
    <col min="11524" max="11524" width="11" style="4" customWidth="1"/>
    <col min="11525" max="11525" width="4.7109375" style="4" customWidth="1"/>
    <col min="11526" max="11526" width="15.42578125" style="4" customWidth="1"/>
    <col min="11527" max="11527" width="9.140625" style="4"/>
    <col min="11528" max="11528" width="24.42578125" style="4" customWidth="1"/>
    <col min="11529" max="11776" width="9.140625" style="4"/>
    <col min="11777" max="11777" width="66" style="4" customWidth="1"/>
    <col min="11778" max="11779" width="3.7109375" style="4" customWidth="1"/>
    <col min="11780" max="11780" width="11" style="4" customWidth="1"/>
    <col min="11781" max="11781" width="4.7109375" style="4" customWidth="1"/>
    <col min="11782" max="11782" width="15.42578125" style="4" customWidth="1"/>
    <col min="11783" max="11783" width="9.140625" style="4"/>
    <col min="11784" max="11784" width="24.42578125" style="4" customWidth="1"/>
    <col min="11785" max="12032" width="9.140625" style="4"/>
    <col min="12033" max="12033" width="66" style="4" customWidth="1"/>
    <col min="12034" max="12035" width="3.7109375" style="4" customWidth="1"/>
    <col min="12036" max="12036" width="11" style="4" customWidth="1"/>
    <col min="12037" max="12037" width="4.7109375" style="4" customWidth="1"/>
    <col min="12038" max="12038" width="15.42578125" style="4" customWidth="1"/>
    <col min="12039" max="12039" width="9.140625" style="4"/>
    <col min="12040" max="12040" width="24.42578125" style="4" customWidth="1"/>
    <col min="12041" max="12288" width="9.140625" style="4"/>
    <col min="12289" max="12289" width="66" style="4" customWidth="1"/>
    <col min="12290" max="12291" width="3.7109375" style="4" customWidth="1"/>
    <col min="12292" max="12292" width="11" style="4" customWidth="1"/>
    <col min="12293" max="12293" width="4.7109375" style="4" customWidth="1"/>
    <col min="12294" max="12294" width="15.42578125" style="4" customWidth="1"/>
    <col min="12295" max="12295" width="9.140625" style="4"/>
    <col min="12296" max="12296" width="24.42578125" style="4" customWidth="1"/>
    <col min="12297" max="12544" width="9.140625" style="4"/>
    <col min="12545" max="12545" width="66" style="4" customWidth="1"/>
    <col min="12546" max="12547" width="3.7109375" style="4" customWidth="1"/>
    <col min="12548" max="12548" width="11" style="4" customWidth="1"/>
    <col min="12549" max="12549" width="4.7109375" style="4" customWidth="1"/>
    <col min="12550" max="12550" width="15.42578125" style="4" customWidth="1"/>
    <col min="12551" max="12551" width="9.140625" style="4"/>
    <col min="12552" max="12552" width="24.42578125" style="4" customWidth="1"/>
    <col min="12553" max="12800" width="9.140625" style="4"/>
    <col min="12801" max="12801" width="66" style="4" customWidth="1"/>
    <col min="12802" max="12803" width="3.7109375" style="4" customWidth="1"/>
    <col min="12804" max="12804" width="11" style="4" customWidth="1"/>
    <col min="12805" max="12805" width="4.7109375" style="4" customWidth="1"/>
    <col min="12806" max="12806" width="15.42578125" style="4" customWidth="1"/>
    <col min="12807" max="12807" width="9.140625" style="4"/>
    <col min="12808" max="12808" width="24.42578125" style="4" customWidth="1"/>
    <col min="12809" max="13056" width="9.140625" style="4"/>
    <col min="13057" max="13057" width="66" style="4" customWidth="1"/>
    <col min="13058" max="13059" width="3.7109375" style="4" customWidth="1"/>
    <col min="13060" max="13060" width="11" style="4" customWidth="1"/>
    <col min="13061" max="13061" width="4.7109375" style="4" customWidth="1"/>
    <col min="13062" max="13062" width="15.42578125" style="4" customWidth="1"/>
    <col min="13063" max="13063" width="9.140625" style="4"/>
    <col min="13064" max="13064" width="24.42578125" style="4" customWidth="1"/>
    <col min="13065" max="13312" width="9.140625" style="4"/>
    <col min="13313" max="13313" width="66" style="4" customWidth="1"/>
    <col min="13314" max="13315" width="3.7109375" style="4" customWidth="1"/>
    <col min="13316" max="13316" width="11" style="4" customWidth="1"/>
    <col min="13317" max="13317" width="4.7109375" style="4" customWidth="1"/>
    <col min="13318" max="13318" width="15.42578125" style="4" customWidth="1"/>
    <col min="13319" max="13319" width="9.140625" style="4"/>
    <col min="13320" max="13320" width="24.42578125" style="4" customWidth="1"/>
    <col min="13321" max="13568" width="9.140625" style="4"/>
    <col min="13569" max="13569" width="66" style="4" customWidth="1"/>
    <col min="13570" max="13571" width="3.7109375" style="4" customWidth="1"/>
    <col min="13572" max="13572" width="11" style="4" customWidth="1"/>
    <col min="13573" max="13573" width="4.7109375" style="4" customWidth="1"/>
    <col min="13574" max="13574" width="15.42578125" style="4" customWidth="1"/>
    <col min="13575" max="13575" width="9.140625" style="4"/>
    <col min="13576" max="13576" width="24.42578125" style="4" customWidth="1"/>
    <col min="13577" max="13824" width="9.140625" style="4"/>
    <col min="13825" max="13825" width="66" style="4" customWidth="1"/>
    <col min="13826" max="13827" width="3.7109375" style="4" customWidth="1"/>
    <col min="13828" max="13828" width="11" style="4" customWidth="1"/>
    <col min="13829" max="13829" width="4.7109375" style="4" customWidth="1"/>
    <col min="13830" max="13830" width="15.42578125" style="4" customWidth="1"/>
    <col min="13831" max="13831" width="9.140625" style="4"/>
    <col min="13832" max="13832" width="24.42578125" style="4" customWidth="1"/>
    <col min="13833" max="14080" width="9.140625" style="4"/>
    <col min="14081" max="14081" width="66" style="4" customWidth="1"/>
    <col min="14082" max="14083" width="3.7109375" style="4" customWidth="1"/>
    <col min="14084" max="14084" width="11" style="4" customWidth="1"/>
    <col min="14085" max="14085" width="4.7109375" style="4" customWidth="1"/>
    <col min="14086" max="14086" width="15.42578125" style="4" customWidth="1"/>
    <col min="14087" max="14087" width="9.140625" style="4"/>
    <col min="14088" max="14088" width="24.42578125" style="4" customWidth="1"/>
    <col min="14089" max="14336" width="9.140625" style="4"/>
    <col min="14337" max="14337" width="66" style="4" customWidth="1"/>
    <col min="14338" max="14339" width="3.7109375" style="4" customWidth="1"/>
    <col min="14340" max="14340" width="11" style="4" customWidth="1"/>
    <col min="14341" max="14341" width="4.7109375" style="4" customWidth="1"/>
    <col min="14342" max="14342" width="15.42578125" style="4" customWidth="1"/>
    <col min="14343" max="14343" width="9.140625" style="4"/>
    <col min="14344" max="14344" width="24.42578125" style="4" customWidth="1"/>
    <col min="14345" max="14592" width="9.140625" style="4"/>
    <col min="14593" max="14593" width="66" style="4" customWidth="1"/>
    <col min="14594" max="14595" width="3.7109375" style="4" customWidth="1"/>
    <col min="14596" max="14596" width="11" style="4" customWidth="1"/>
    <col min="14597" max="14597" width="4.7109375" style="4" customWidth="1"/>
    <col min="14598" max="14598" width="15.42578125" style="4" customWidth="1"/>
    <col min="14599" max="14599" width="9.140625" style="4"/>
    <col min="14600" max="14600" width="24.42578125" style="4" customWidth="1"/>
    <col min="14601" max="14848" width="9.140625" style="4"/>
    <col min="14849" max="14849" width="66" style="4" customWidth="1"/>
    <col min="14850" max="14851" width="3.7109375" style="4" customWidth="1"/>
    <col min="14852" max="14852" width="11" style="4" customWidth="1"/>
    <col min="14853" max="14853" width="4.7109375" style="4" customWidth="1"/>
    <col min="14854" max="14854" width="15.42578125" style="4" customWidth="1"/>
    <col min="14855" max="14855" width="9.140625" style="4"/>
    <col min="14856" max="14856" width="24.42578125" style="4" customWidth="1"/>
    <col min="14857" max="15104" width="9.140625" style="4"/>
    <col min="15105" max="15105" width="66" style="4" customWidth="1"/>
    <col min="15106" max="15107" width="3.7109375" style="4" customWidth="1"/>
    <col min="15108" max="15108" width="11" style="4" customWidth="1"/>
    <col min="15109" max="15109" width="4.7109375" style="4" customWidth="1"/>
    <col min="15110" max="15110" width="15.42578125" style="4" customWidth="1"/>
    <col min="15111" max="15111" width="9.140625" style="4"/>
    <col min="15112" max="15112" width="24.42578125" style="4" customWidth="1"/>
    <col min="15113" max="15360" width="9.140625" style="4"/>
    <col min="15361" max="15361" width="66" style="4" customWidth="1"/>
    <col min="15362" max="15363" width="3.7109375" style="4" customWidth="1"/>
    <col min="15364" max="15364" width="11" style="4" customWidth="1"/>
    <col min="15365" max="15365" width="4.7109375" style="4" customWidth="1"/>
    <col min="15366" max="15366" width="15.42578125" style="4" customWidth="1"/>
    <col min="15367" max="15367" width="9.140625" style="4"/>
    <col min="15368" max="15368" width="24.42578125" style="4" customWidth="1"/>
    <col min="15369" max="15616" width="9.140625" style="4"/>
    <col min="15617" max="15617" width="66" style="4" customWidth="1"/>
    <col min="15618" max="15619" width="3.7109375" style="4" customWidth="1"/>
    <col min="15620" max="15620" width="11" style="4" customWidth="1"/>
    <col min="15621" max="15621" width="4.7109375" style="4" customWidth="1"/>
    <col min="15622" max="15622" width="15.42578125" style="4" customWidth="1"/>
    <col min="15623" max="15623" width="9.140625" style="4"/>
    <col min="15624" max="15624" width="24.42578125" style="4" customWidth="1"/>
    <col min="15625" max="15872" width="9.140625" style="4"/>
    <col min="15873" max="15873" width="66" style="4" customWidth="1"/>
    <col min="15874" max="15875" width="3.7109375" style="4" customWidth="1"/>
    <col min="15876" max="15876" width="11" style="4" customWidth="1"/>
    <col min="15877" max="15877" width="4.7109375" style="4" customWidth="1"/>
    <col min="15878" max="15878" width="15.42578125" style="4" customWidth="1"/>
    <col min="15879" max="15879" width="9.140625" style="4"/>
    <col min="15880" max="15880" width="24.42578125" style="4" customWidth="1"/>
    <col min="15881" max="16128" width="9.140625" style="4"/>
    <col min="16129" max="16129" width="66" style="4" customWidth="1"/>
    <col min="16130" max="16131" width="3.7109375" style="4" customWidth="1"/>
    <col min="16132" max="16132" width="11" style="4" customWidth="1"/>
    <col min="16133" max="16133" width="4.7109375" style="4" customWidth="1"/>
    <col min="16134" max="16134" width="15.42578125" style="4" customWidth="1"/>
    <col min="16135" max="16135" width="9.140625" style="4"/>
    <col min="16136" max="16136" width="24.42578125" style="4" customWidth="1"/>
    <col min="16137" max="16384" width="9.140625" style="4"/>
  </cols>
  <sheetData>
    <row r="1" spans="1:7" x14ac:dyDescent="0.2">
      <c r="B1" s="141" t="s">
        <v>143</v>
      </c>
      <c r="C1" s="141"/>
      <c r="D1" s="141"/>
      <c r="E1" s="141"/>
      <c r="F1" s="141"/>
    </row>
    <row r="2" spans="1:7" x14ac:dyDescent="0.2">
      <c r="B2" s="141" t="s">
        <v>91</v>
      </c>
      <c r="C2" s="141"/>
      <c r="D2" s="141"/>
      <c r="E2" s="141"/>
      <c r="F2" s="141"/>
    </row>
    <row r="3" spans="1:7" x14ac:dyDescent="0.2">
      <c r="B3" s="141" t="s">
        <v>92</v>
      </c>
      <c r="C3" s="141"/>
      <c r="D3" s="141"/>
      <c r="E3" s="141"/>
      <c r="F3" s="141"/>
    </row>
    <row r="4" spans="1:7" x14ac:dyDescent="0.2">
      <c r="B4" s="141" t="s">
        <v>93</v>
      </c>
      <c r="C4" s="141"/>
      <c r="D4" s="141"/>
      <c r="E4" s="141"/>
      <c r="F4" s="141"/>
    </row>
    <row r="5" spans="1:7" x14ac:dyDescent="0.2">
      <c r="B5" s="141" t="s">
        <v>200</v>
      </c>
      <c r="C5" s="141"/>
      <c r="D5" s="141"/>
      <c r="E5" s="141"/>
      <c r="F5" s="141"/>
    </row>
    <row r="6" spans="1:7" x14ac:dyDescent="0.2">
      <c r="B6" s="140" t="s">
        <v>147</v>
      </c>
      <c r="C6" s="140"/>
      <c r="D6" s="140"/>
      <c r="E6" s="140"/>
      <c r="F6" s="140"/>
    </row>
    <row r="7" spans="1:7" x14ac:dyDescent="0.2">
      <c r="B7" s="142" t="s">
        <v>94</v>
      </c>
      <c r="C7" s="142"/>
      <c r="D7" s="142"/>
      <c r="E7" s="142"/>
      <c r="F7" s="142"/>
    </row>
    <row r="8" spans="1:7" ht="12.75" customHeight="1" x14ac:dyDescent="0.2">
      <c r="B8" s="141" t="s">
        <v>170</v>
      </c>
      <c r="C8" s="141"/>
      <c r="D8" s="141"/>
      <c r="E8" s="141"/>
      <c r="F8" s="141"/>
      <c r="G8" s="39"/>
    </row>
    <row r="9" spans="1:7" x14ac:dyDescent="0.2">
      <c r="B9" s="143" t="s">
        <v>171</v>
      </c>
      <c r="C9" s="143"/>
      <c r="D9" s="143"/>
      <c r="E9" s="143"/>
      <c r="F9" s="143"/>
    </row>
    <row r="10" spans="1:7" x14ac:dyDescent="0.2">
      <c r="B10" s="39"/>
      <c r="C10" s="39"/>
      <c r="D10" s="39"/>
      <c r="E10" s="39"/>
      <c r="F10" s="39"/>
    </row>
    <row r="11" spans="1:7" ht="15.75" x14ac:dyDescent="0.2">
      <c r="A11" s="144" t="s">
        <v>95</v>
      </c>
      <c r="B11" s="144"/>
      <c r="C11" s="144"/>
      <c r="D11" s="144"/>
      <c r="E11" s="144"/>
      <c r="F11" s="144"/>
    </row>
    <row r="12" spans="1:7" ht="15.75" x14ac:dyDescent="0.2">
      <c r="A12" s="144" t="s">
        <v>173</v>
      </c>
      <c r="B12" s="144"/>
      <c r="C12" s="144"/>
      <c r="D12" s="144"/>
      <c r="E12" s="144"/>
      <c r="F12" s="144"/>
    </row>
    <row r="13" spans="1:7" ht="15.75" x14ac:dyDescent="0.25">
      <c r="A13" s="40"/>
      <c r="B13" s="41"/>
      <c r="C13" s="42"/>
      <c r="D13" s="41"/>
      <c r="E13" s="41"/>
      <c r="F13" s="43" t="s">
        <v>96</v>
      </c>
    </row>
    <row r="14" spans="1:7" ht="15.75" x14ac:dyDescent="0.25">
      <c r="A14" s="44" t="s">
        <v>74</v>
      </c>
      <c r="B14" s="45" t="s">
        <v>97</v>
      </c>
      <c r="C14" s="46" t="s">
        <v>98</v>
      </c>
      <c r="D14" s="47" t="s">
        <v>99</v>
      </c>
      <c r="E14" s="47" t="s">
        <v>100</v>
      </c>
      <c r="F14" s="83" t="s">
        <v>153</v>
      </c>
    </row>
    <row r="15" spans="1:7" x14ac:dyDescent="0.2">
      <c r="A15" s="48" t="s">
        <v>101</v>
      </c>
      <c r="B15" s="49"/>
      <c r="C15" s="50"/>
      <c r="D15" s="49"/>
      <c r="E15" s="49"/>
      <c r="F15" s="51">
        <f>F16</f>
        <v>2248</v>
      </c>
      <c r="G15" s="52"/>
    </row>
    <row r="16" spans="1:7" s="37" customFormat="1" ht="25.5" x14ac:dyDescent="0.2">
      <c r="A16" s="53" t="s">
        <v>50</v>
      </c>
      <c r="B16" s="54"/>
      <c r="C16" s="55"/>
      <c r="D16" s="54"/>
      <c r="E16" s="54"/>
      <c r="F16" s="56">
        <f>F17+F32</f>
        <v>2248</v>
      </c>
    </row>
    <row r="17" spans="1:9" s="37" customFormat="1" x14ac:dyDescent="0.2">
      <c r="A17" s="48" t="s">
        <v>102</v>
      </c>
      <c r="B17" s="57" t="s">
        <v>103</v>
      </c>
      <c r="C17" s="58" t="s">
        <v>104</v>
      </c>
      <c r="D17" s="57" t="s">
        <v>105</v>
      </c>
      <c r="E17" s="57" t="s">
        <v>106</v>
      </c>
      <c r="F17" s="51">
        <f>SUM(F18)</f>
        <v>1182</v>
      </c>
    </row>
    <row r="18" spans="1:9" s="37" customFormat="1" ht="38.25" x14ac:dyDescent="0.2">
      <c r="A18" s="59" t="s">
        <v>107</v>
      </c>
      <c r="B18" s="57" t="s">
        <v>103</v>
      </c>
      <c r="C18" s="58" t="s">
        <v>108</v>
      </c>
      <c r="D18" s="57" t="s">
        <v>105</v>
      </c>
      <c r="E18" s="57" t="s">
        <v>106</v>
      </c>
      <c r="F18" s="51">
        <f>F19</f>
        <v>1182</v>
      </c>
    </row>
    <row r="19" spans="1:9" x14ac:dyDescent="0.2">
      <c r="A19" s="85" t="s">
        <v>139</v>
      </c>
      <c r="B19" s="60" t="s">
        <v>103</v>
      </c>
      <c r="C19" s="61" t="s">
        <v>108</v>
      </c>
      <c r="D19" s="60" t="s">
        <v>109</v>
      </c>
      <c r="E19" s="60" t="s">
        <v>106</v>
      </c>
      <c r="F19" s="87">
        <f>F20+F24+F28</f>
        <v>1182</v>
      </c>
    </row>
    <row r="20" spans="1:9" ht="38.25" x14ac:dyDescent="0.2">
      <c r="A20" s="62" t="s">
        <v>110</v>
      </c>
      <c r="B20" s="60" t="s">
        <v>103</v>
      </c>
      <c r="C20" s="61" t="s">
        <v>108</v>
      </c>
      <c r="D20" s="60" t="s">
        <v>111</v>
      </c>
      <c r="E20" s="60" t="s">
        <v>112</v>
      </c>
      <c r="F20" s="63">
        <f>F21</f>
        <v>913</v>
      </c>
    </row>
    <row r="21" spans="1:9" x14ac:dyDescent="0.2">
      <c r="A21" s="62" t="s">
        <v>113</v>
      </c>
      <c r="B21" s="60" t="s">
        <v>103</v>
      </c>
      <c r="C21" s="61" t="s">
        <v>108</v>
      </c>
      <c r="D21" s="60" t="s">
        <v>111</v>
      </c>
      <c r="E21" s="60" t="s">
        <v>114</v>
      </c>
      <c r="F21" s="63">
        <f>F22+F23</f>
        <v>913</v>
      </c>
    </row>
    <row r="22" spans="1:9" x14ac:dyDescent="0.2">
      <c r="A22" s="64" t="s">
        <v>115</v>
      </c>
      <c r="B22" s="60" t="s">
        <v>103</v>
      </c>
      <c r="C22" s="61" t="s">
        <v>108</v>
      </c>
      <c r="D22" s="60" t="s">
        <v>111</v>
      </c>
      <c r="E22" s="60" t="s">
        <v>116</v>
      </c>
      <c r="F22" s="65">
        <v>701</v>
      </c>
    </row>
    <row r="23" spans="1:9" ht="38.25" x14ac:dyDescent="0.2">
      <c r="A23" s="64" t="s">
        <v>117</v>
      </c>
      <c r="B23" s="60" t="s">
        <v>103</v>
      </c>
      <c r="C23" s="61" t="s">
        <v>108</v>
      </c>
      <c r="D23" s="60" t="s">
        <v>111</v>
      </c>
      <c r="E23" s="60">
        <v>129</v>
      </c>
      <c r="F23" s="65">
        <v>212</v>
      </c>
    </row>
    <row r="24" spans="1:9" x14ac:dyDescent="0.2">
      <c r="A24" s="10" t="s">
        <v>118</v>
      </c>
      <c r="B24" s="60" t="s">
        <v>103</v>
      </c>
      <c r="C24" s="61" t="s">
        <v>108</v>
      </c>
      <c r="D24" s="60" t="s">
        <v>119</v>
      </c>
      <c r="E24" s="60">
        <v>200</v>
      </c>
      <c r="F24" s="66">
        <f>F25</f>
        <v>267.79999999999995</v>
      </c>
    </row>
    <row r="25" spans="1:9" ht="25.5" x14ac:dyDescent="0.2">
      <c r="A25" s="10" t="s">
        <v>120</v>
      </c>
      <c r="B25" s="60" t="s">
        <v>103</v>
      </c>
      <c r="C25" s="61" t="s">
        <v>108</v>
      </c>
      <c r="D25" s="60" t="s">
        <v>119</v>
      </c>
      <c r="E25" s="60">
        <v>240</v>
      </c>
      <c r="F25" s="67">
        <f>F27+F26</f>
        <v>267.79999999999995</v>
      </c>
    </row>
    <row r="26" spans="1:9" ht="25.5" x14ac:dyDescent="0.2">
      <c r="A26" s="10" t="s">
        <v>121</v>
      </c>
      <c r="B26" s="60" t="s">
        <v>103</v>
      </c>
      <c r="C26" s="61" t="s">
        <v>108</v>
      </c>
      <c r="D26" s="60" t="s">
        <v>119</v>
      </c>
      <c r="E26" s="60">
        <v>242</v>
      </c>
      <c r="F26" s="65">
        <v>97.1</v>
      </c>
    </row>
    <row r="27" spans="1:9" ht="25.5" x14ac:dyDescent="0.2">
      <c r="A27" s="10" t="s">
        <v>121</v>
      </c>
      <c r="B27" s="60" t="s">
        <v>103</v>
      </c>
      <c r="C27" s="61" t="s">
        <v>108</v>
      </c>
      <c r="D27" s="60" t="s">
        <v>119</v>
      </c>
      <c r="E27" s="60">
        <v>244</v>
      </c>
      <c r="F27" s="68">
        <v>170.7</v>
      </c>
    </row>
    <row r="28" spans="1:9" x14ac:dyDescent="0.2">
      <c r="A28" s="10" t="s">
        <v>122</v>
      </c>
      <c r="B28" s="61" t="s">
        <v>103</v>
      </c>
      <c r="C28" s="61" t="s">
        <v>108</v>
      </c>
      <c r="D28" s="60" t="s">
        <v>119</v>
      </c>
      <c r="E28" s="60">
        <v>800</v>
      </c>
      <c r="F28" s="67">
        <f>F29</f>
        <v>1.2</v>
      </c>
    </row>
    <row r="29" spans="1:9" x14ac:dyDescent="0.2">
      <c r="A29" s="10" t="s">
        <v>123</v>
      </c>
      <c r="B29" s="61" t="s">
        <v>103</v>
      </c>
      <c r="C29" s="61" t="s">
        <v>108</v>
      </c>
      <c r="D29" s="60" t="s">
        <v>119</v>
      </c>
      <c r="E29" s="60">
        <v>850</v>
      </c>
      <c r="F29" s="67">
        <f>F30+F31</f>
        <v>1.2</v>
      </c>
    </row>
    <row r="30" spans="1:9" x14ac:dyDescent="0.2">
      <c r="A30" s="69" t="s">
        <v>124</v>
      </c>
      <c r="B30" s="61" t="s">
        <v>103</v>
      </c>
      <c r="C30" s="61" t="s">
        <v>108</v>
      </c>
      <c r="D30" s="60" t="s">
        <v>119</v>
      </c>
      <c r="E30" s="60">
        <v>851</v>
      </c>
      <c r="F30" s="68">
        <v>1.2</v>
      </c>
    </row>
    <row r="31" spans="1:9" x14ac:dyDescent="0.2">
      <c r="A31" s="69" t="s">
        <v>125</v>
      </c>
      <c r="B31" s="60" t="s">
        <v>103</v>
      </c>
      <c r="C31" s="61" t="s">
        <v>108</v>
      </c>
      <c r="D31" s="60" t="s">
        <v>119</v>
      </c>
      <c r="E31" s="60">
        <v>852</v>
      </c>
      <c r="F31" s="68"/>
    </row>
    <row r="32" spans="1:9" ht="25.5" x14ac:dyDescent="0.2">
      <c r="A32" s="86" t="s">
        <v>126</v>
      </c>
      <c r="B32" s="57">
        <v>14</v>
      </c>
      <c r="C32" s="58" t="s">
        <v>127</v>
      </c>
      <c r="D32" s="57"/>
      <c r="E32" s="57"/>
      <c r="F32" s="51">
        <f>F33</f>
        <v>1066</v>
      </c>
      <c r="H32" s="70"/>
      <c r="I32" s="4" t="s">
        <v>35</v>
      </c>
    </row>
    <row r="33" spans="1:9" x14ac:dyDescent="0.2">
      <c r="A33" s="10" t="s">
        <v>128</v>
      </c>
      <c r="B33" s="60">
        <v>14</v>
      </c>
      <c r="C33" s="61" t="s">
        <v>108</v>
      </c>
      <c r="D33" s="60"/>
      <c r="E33" s="60"/>
      <c r="F33" s="63">
        <f>F34</f>
        <v>1066</v>
      </c>
    </row>
    <row r="34" spans="1:9" x14ac:dyDescent="0.2">
      <c r="A34" s="10" t="s">
        <v>129</v>
      </c>
      <c r="B34" s="60">
        <v>14</v>
      </c>
      <c r="C34" s="61" t="s">
        <v>108</v>
      </c>
      <c r="D34" s="60" t="s">
        <v>130</v>
      </c>
      <c r="E34" s="60"/>
      <c r="F34" s="63">
        <f>F35</f>
        <v>1066</v>
      </c>
    </row>
    <row r="35" spans="1:9" x14ac:dyDescent="0.2">
      <c r="A35" s="71" t="s">
        <v>129</v>
      </c>
      <c r="B35" s="60">
        <v>14</v>
      </c>
      <c r="C35" s="61" t="s">
        <v>108</v>
      </c>
      <c r="D35" s="60" t="s">
        <v>130</v>
      </c>
      <c r="E35" s="60">
        <v>500</v>
      </c>
      <c r="F35" s="63">
        <f>F36</f>
        <v>1066</v>
      </c>
    </row>
    <row r="36" spans="1:9" x14ac:dyDescent="0.2">
      <c r="A36" s="69" t="s">
        <v>131</v>
      </c>
      <c r="B36" s="60">
        <v>14</v>
      </c>
      <c r="C36" s="61" t="s">
        <v>108</v>
      </c>
      <c r="D36" s="60" t="s">
        <v>130</v>
      </c>
      <c r="E36" s="60">
        <v>540</v>
      </c>
      <c r="F36" s="68">
        <v>1066</v>
      </c>
    </row>
    <row r="37" spans="1:9" x14ac:dyDescent="0.2">
      <c r="I37" s="4" t="s">
        <v>35</v>
      </c>
    </row>
  </sheetData>
  <mergeCells count="11">
    <mergeCell ref="B7:F7"/>
    <mergeCell ref="B9:F9"/>
    <mergeCell ref="A11:F11"/>
    <mergeCell ref="A12:F12"/>
    <mergeCell ref="B8:F8"/>
    <mergeCell ref="B6:F6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scale="78" orientation="portrait" r:id="rId1"/>
  <colBreaks count="1" manualBreakCount="1">
    <brk id="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16" zoomScaleNormal="100" zoomScaleSheetLayoutView="100" workbookViewId="0">
      <selection activeCell="G10" sqref="G10"/>
    </sheetView>
  </sheetViews>
  <sheetFormatPr defaultRowHeight="12.75" x14ac:dyDescent="0.2"/>
  <cols>
    <col min="1" max="1" width="66" style="4" customWidth="1"/>
    <col min="2" max="2" width="3.7109375" style="72" customWidth="1"/>
    <col min="3" max="3" width="3.7109375" style="73" customWidth="1"/>
    <col min="4" max="4" width="11" style="72" customWidth="1"/>
    <col min="5" max="5" width="4.7109375" style="72" customWidth="1"/>
    <col min="6" max="6" width="9.42578125" style="72" customWidth="1"/>
    <col min="7" max="7" width="9.140625" style="4"/>
    <col min="8" max="8" width="24.42578125" style="4" customWidth="1"/>
    <col min="9" max="256" width="9.140625" style="4"/>
    <col min="257" max="257" width="66" style="4" customWidth="1"/>
    <col min="258" max="259" width="3.7109375" style="4" customWidth="1"/>
    <col min="260" max="260" width="11" style="4" customWidth="1"/>
    <col min="261" max="261" width="4.7109375" style="4" customWidth="1"/>
    <col min="262" max="262" width="15.42578125" style="4" customWidth="1"/>
    <col min="263" max="263" width="9.140625" style="4"/>
    <col min="264" max="264" width="24.42578125" style="4" customWidth="1"/>
    <col min="265" max="512" width="9.140625" style="4"/>
    <col min="513" max="513" width="66" style="4" customWidth="1"/>
    <col min="514" max="515" width="3.7109375" style="4" customWidth="1"/>
    <col min="516" max="516" width="11" style="4" customWidth="1"/>
    <col min="517" max="517" width="4.7109375" style="4" customWidth="1"/>
    <col min="518" max="518" width="15.42578125" style="4" customWidth="1"/>
    <col min="519" max="519" width="9.140625" style="4"/>
    <col min="520" max="520" width="24.42578125" style="4" customWidth="1"/>
    <col min="521" max="768" width="9.140625" style="4"/>
    <col min="769" max="769" width="66" style="4" customWidth="1"/>
    <col min="770" max="771" width="3.7109375" style="4" customWidth="1"/>
    <col min="772" max="772" width="11" style="4" customWidth="1"/>
    <col min="773" max="773" width="4.7109375" style="4" customWidth="1"/>
    <col min="774" max="774" width="15.42578125" style="4" customWidth="1"/>
    <col min="775" max="775" width="9.140625" style="4"/>
    <col min="776" max="776" width="24.42578125" style="4" customWidth="1"/>
    <col min="777" max="1024" width="9.140625" style="4"/>
    <col min="1025" max="1025" width="66" style="4" customWidth="1"/>
    <col min="1026" max="1027" width="3.7109375" style="4" customWidth="1"/>
    <col min="1028" max="1028" width="11" style="4" customWidth="1"/>
    <col min="1029" max="1029" width="4.7109375" style="4" customWidth="1"/>
    <col min="1030" max="1030" width="15.42578125" style="4" customWidth="1"/>
    <col min="1031" max="1031" width="9.140625" style="4"/>
    <col min="1032" max="1032" width="24.42578125" style="4" customWidth="1"/>
    <col min="1033" max="1280" width="9.140625" style="4"/>
    <col min="1281" max="1281" width="66" style="4" customWidth="1"/>
    <col min="1282" max="1283" width="3.7109375" style="4" customWidth="1"/>
    <col min="1284" max="1284" width="11" style="4" customWidth="1"/>
    <col min="1285" max="1285" width="4.7109375" style="4" customWidth="1"/>
    <col min="1286" max="1286" width="15.42578125" style="4" customWidth="1"/>
    <col min="1287" max="1287" width="9.140625" style="4"/>
    <col min="1288" max="1288" width="24.42578125" style="4" customWidth="1"/>
    <col min="1289" max="1536" width="9.140625" style="4"/>
    <col min="1537" max="1537" width="66" style="4" customWidth="1"/>
    <col min="1538" max="1539" width="3.7109375" style="4" customWidth="1"/>
    <col min="1540" max="1540" width="11" style="4" customWidth="1"/>
    <col min="1541" max="1541" width="4.7109375" style="4" customWidth="1"/>
    <col min="1542" max="1542" width="15.42578125" style="4" customWidth="1"/>
    <col min="1543" max="1543" width="9.140625" style="4"/>
    <col min="1544" max="1544" width="24.42578125" style="4" customWidth="1"/>
    <col min="1545" max="1792" width="9.140625" style="4"/>
    <col min="1793" max="1793" width="66" style="4" customWidth="1"/>
    <col min="1794" max="1795" width="3.7109375" style="4" customWidth="1"/>
    <col min="1796" max="1796" width="11" style="4" customWidth="1"/>
    <col min="1797" max="1797" width="4.7109375" style="4" customWidth="1"/>
    <col min="1798" max="1798" width="15.42578125" style="4" customWidth="1"/>
    <col min="1799" max="1799" width="9.140625" style="4"/>
    <col min="1800" max="1800" width="24.42578125" style="4" customWidth="1"/>
    <col min="1801" max="2048" width="9.140625" style="4"/>
    <col min="2049" max="2049" width="66" style="4" customWidth="1"/>
    <col min="2050" max="2051" width="3.7109375" style="4" customWidth="1"/>
    <col min="2052" max="2052" width="11" style="4" customWidth="1"/>
    <col min="2053" max="2053" width="4.7109375" style="4" customWidth="1"/>
    <col min="2054" max="2054" width="15.42578125" style="4" customWidth="1"/>
    <col min="2055" max="2055" width="9.140625" style="4"/>
    <col min="2056" max="2056" width="24.42578125" style="4" customWidth="1"/>
    <col min="2057" max="2304" width="9.140625" style="4"/>
    <col min="2305" max="2305" width="66" style="4" customWidth="1"/>
    <col min="2306" max="2307" width="3.7109375" style="4" customWidth="1"/>
    <col min="2308" max="2308" width="11" style="4" customWidth="1"/>
    <col min="2309" max="2309" width="4.7109375" style="4" customWidth="1"/>
    <col min="2310" max="2310" width="15.42578125" style="4" customWidth="1"/>
    <col min="2311" max="2311" width="9.140625" style="4"/>
    <col min="2312" max="2312" width="24.42578125" style="4" customWidth="1"/>
    <col min="2313" max="2560" width="9.140625" style="4"/>
    <col min="2561" max="2561" width="66" style="4" customWidth="1"/>
    <col min="2562" max="2563" width="3.7109375" style="4" customWidth="1"/>
    <col min="2564" max="2564" width="11" style="4" customWidth="1"/>
    <col min="2565" max="2565" width="4.7109375" style="4" customWidth="1"/>
    <col min="2566" max="2566" width="15.42578125" style="4" customWidth="1"/>
    <col min="2567" max="2567" width="9.140625" style="4"/>
    <col min="2568" max="2568" width="24.42578125" style="4" customWidth="1"/>
    <col min="2569" max="2816" width="9.140625" style="4"/>
    <col min="2817" max="2817" width="66" style="4" customWidth="1"/>
    <col min="2818" max="2819" width="3.7109375" style="4" customWidth="1"/>
    <col min="2820" max="2820" width="11" style="4" customWidth="1"/>
    <col min="2821" max="2821" width="4.7109375" style="4" customWidth="1"/>
    <col min="2822" max="2822" width="15.42578125" style="4" customWidth="1"/>
    <col min="2823" max="2823" width="9.140625" style="4"/>
    <col min="2824" max="2824" width="24.42578125" style="4" customWidth="1"/>
    <col min="2825" max="3072" width="9.140625" style="4"/>
    <col min="3073" max="3073" width="66" style="4" customWidth="1"/>
    <col min="3074" max="3075" width="3.7109375" style="4" customWidth="1"/>
    <col min="3076" max="3076" width="11" style="4" customWidth="1"/>
    <col min="3077" max="3077" width="4.7109375" style="4" customWidth="1"/>
    <col min="3078" max="3078" width="15.42578125" style="4" customWidth="1"/>
    <col min="3079" max="3079" width="9.140625" style="4"/>
    <col min="3080" max="3080" width="24.42578125" style="4" customWidth="1"/>
    <col min="3081" max="3328" width="9.140625" style="4"/>
    <col min="3329" max="3329" width="66" style="4" customWidth="1"/>
    <col min="3330" max="3331" width="3.7109375" style="4" customWidth="1"/>
    <col min="3332" max="3332" width="11" style="4" customWidth="1"/>
    <col min="3333" max="3333" width="4.7109375" style="4" customWidth="1"/>
    <col min="3334" max="3334" width="15.42578125" style="4" customWidth="1"/>
    <col min="3335" max="3335" width="9.140625" style="4"/>
    <col min="3336" max="3336" width="24.42578125" style="4" customWidth="1"/>
    <col min="3337" max="3584" width="9.140625" style="4"/>
    <col min="3585" max="3585" width="66" style="4" customWidth="1"/>
    <col min="3586" max="3587" width="3.7109375" style="4" customWidth="1"/>
    <col min="3588" max="3588" width="11" style="4" customWidth="1"/>
    <col min="3589" max="3589" width="4.7109375" style="4" customWidth="1"/>
    <col min="3590" max="3590" width="15.42578125" style="4" customWidth="1"/>
    <col min="3591" max="3591" width="9.140625" style="4"/>
    <col min="3592" max="3592" width="24.42578125" style="4" customWidth="1"/>
    <col min="3593" max="3840" width="9.140625" style="4"/>
    <col min="3841" max="3841" width="66" style="4" customWidth="1"/>
    <col min="3842" max="3843" width="3.7109375" style="4" customWidth="1"/>
    <col min="3844" max="3844" width="11" style="4" customWidth="1"/>
    <col min="3845" max="3845" width="4.7109375" style="4" customWidth="1"/>
    <col min="3846" max="3846" width="15.42578125" style="4" customWidth="1"/>
    <col min="3847" max="3847" width="9.140625" style="4"/>
    <col min="3848" max="3848" width="24.42578125" style="4" customWidth="1"/>
    <col min="3849" max="4096" width="9.140625" style="4"/>
    <col min="4097" max="4097" width="66" style="4" customWidth="1"/>
    <col min="4098" max="4099" width="3.7109375" style="4" customWidth="1"/>
    <col min="4100" max="4100" width="11" style="4" customWidth="1"/>
    <col min="4101" max="4101" width="4.7109375" style="4" customWidth="1"/>
    <col min="4102" max="4102" width="15.42578125" style="4" customWidth="1"/>
    <col min="4103" max="4103" width="9.140625" style="4"/>
    <col min="4104" max="4104" width="24.42578125" style="4" customWidth="1"/>
    <col min="4105" max="4352" width="9.140625" style="4"/>
    <col min="4353" max="4353" width="66" style="4" customWidth="1"/>
    <col min="4354" max="4355" width="3.7109375" style="4" customWidth="1"/>
    <col min="4356" max="4356" width="11" style="4" customWidth="1"/>
    <col min="4357" max="4357" width="4.7109375" style="4" customWidth="1"/>
    <col min="4358" max="4358" width="15.42578125" style="4" customWidth="1"/>
    <col min="4359" max="4359" width="9.140625" style="4"/>
    <col min="4360" max="4360" width="24.42578125" style="4" customWidth="1"/>
    <col min="4361" max="4608" width="9.140625" style="4"/>
    <col min="4609" max="4609" width="66" style="4" customWidth="1"/>
    <col min="4610" max="4611" width="3.7109375" style="4" customWidth="1"/>
    <col min="4612" max="4612" width="11" style="4" customWidth="1"/>
    <col min="4613" max="4613" width="4.7109375" style="4" customWidth="1"/>
    <col min="4614" max="4614" width="15.42578125" style="4" customWidth="1"/>
    <col min="4615" max="4615" width="9.140625" style="4"/>
    <col min="4616" max="4616" width="24.42578125" style="4" customWidth="1"/>
    <col min="4617" max="4864" width="9.140625" style="4"/>
    <col min="4865" max="4865" width="66" style="4" customWidth="1"/>
    <col min="4866" max="4867" width="3.7109375" style="4" customWidth="1"/>
    <col min="4868" max="4868" width="11" style="4" customWidth="1"/>
    <col min="4869" max="4869" width="4.7109375" style="4" customWidth="1"/>
    <col min="4870" max="4870" width="15.42578125" style="4" customWidth="1"/>
    <col min="4871" max="4871" width="9.140625" style="4"/>
    <col min="4872" max="4872" width="24.42578125" style="4" customWidth="1"/>
    <col min="4873" max="5120" width="9.140625" style="4"/>
    <col min="5121" max="5121" width="66" style="4" customWidth="1"/>
    <col min="5122" max="5123" width="3.7109375" style="4" customWidth="1"/>
    <col min="5124" max="5124" width="11" style="4" customWidth="1"/>
    <col min="5125" max="5125" width="4.7109375" style="4" customWidth="1"/>
    <col min="5126" max="5126" width="15.42578125" style="4" customWidth="1"/>
    <col min="5127" max="5127" width="9.140625" style="4"/>
    <col min="5128" max="5128" width="24.42578125" style="4" customWidth="1"/>
    <col min="5129" max="5376" width="9.140625" style="4"/>
    <col min="5377" max="5377" width="66" style="4" customWidth="1"/>
    <col min="5378" max="5379" width="3.7109375" style="4" customWidth="1"/>
    <col min="5380" max="5380" width="11" style="4" customWidth="1"/>
    <col min="5381" max="5381" width="4.7109375" style="4" customWidth="1"/>
    <col min="5382" max="5382" width="15.42578125" style="4" customWidth="1"/>
    <col min="5383" max="5383" width="9.140625" style="4"/>
    <col min="5384" max="5384" width="24.42578125" style="4" customWidth="1"/>
    <col min="5385" max="5632" width="9.140625" style="4"/>
    <col min="5633" max="5633" width="66" style="4" customWidth="1"/>
    <col min="5634" max="5635" width="3.7109375" style="4" customWidth="1"/>
    <col min="5636" max="5636" width="11" style="4" customWidth="1"/>
    <col min="5637" max="5637" width="4.7109375" style="4" customWidth="1"/>
    <col min="5638" max="5638" width="15.42578125" style="4" customWidth="1"/>
    <col min="5639" max="5639" width="9.140625" style="4"/>
    <col min="5640" max="5640" width="24.42578125" style="4" customWidth="1"/>
    <col min="5641" max="5888" width="9.140625" style="4"/>
    <col min="5889" max="5889" width="66" style="4" customWidth="1"/>
    <col min="5890" max="5891" width="3.7109375" style="4" customWidth="1"/>
    <col min="5892" max="5892" width="11" style="4" customWidth="1"/>
    <col min="5893" max="5893" width="4.7109375" style="4" customWidth="1"/>
    <col min="5894" max="5894" width="15.42578125" style="4" customWidth="1"/>
    <col min="5895" max="5895" width="9.140625" style="4"/>
    <col min="5896" max="5896" width="24.42578125" style="4" customWidth="1"/>
    <col min="5897" max="6144" width="9.140625" style="4"/>
    <col min="6145" max="6145" width="66" style="4" customWidth="1"/>
    <col min="6146" max="6147" width="3.7109375" style="4" customWidth="1"/>
    <col min="6148" max="6148" width="11" style="4" customWidth="1"/>
    <col min="6149" max="6149" width="4.7109375" style="4" customWidth="1"/>
    <col min="6150" max="6150" width="15.42578125" style="4" customWidth="1"/>
    <col min="6151" max="6151" width="9.140625" style="4"/>
    <col min="6152" max="6152" width="24.42578125" style="4" customWidth="1"/>
    <col min="6153" max="6400" width="9.140625" style="4"/>
    <col min="6401" max="6401" width="66" style="4" customWidth="1"/>
    <col min="6402" max="6403" width="3.7109375" style="4" customWidth="1"/>
    <col min="6404" max="6404" width="11" style="4" customWidth="1"/>
    <col min="6405" max="6405" width="4.7109375" style="4" customWidth="1"/>
    <col min="6406" max="6406" width="15.42578125" style="4" customWidth="1"/>
    <col min="6407" max="6407" width="9.140625" style="4"/>
    <col min="6408" max="6408" width="24.42578125" style="4" customWidth="1"/>
    <col min="6409" max="6656" width="9.140625" style="4"/>
    <col min="6657" max="6657" width="66" style="4" customWidth="1"/>
    <col min="6658" max="6659" width="3.7109375" style="4" customWidth="1"/>
    <col min="6660" max="6660" width="11" style="4" customWidth="1"/>
    <col min="6661" max="6661" width="4.7109375" style="4" customWidth="1"/>
    <col min="6662" max="6662" width="15.42578125" style="4" customWidth="1"/>
    <col min="6663" max="6663" width="9.140625" style="4"/>
    <col min="6664" max="6664" width="24.42578125" style="4" customWidth="1"/>
    <col min="6665" max="6912" width="9.140625" style="4"/>
    <col min="6913" max="6913" width="66" style="4" customWidth="1"/>
    <col min="6914" max="6915" width="3.7109375" style="4" customWidth="1"/>
    <col min="6916" max="6916" width="11" style="4" customWidth="1"/>
    <col min="6917" max="6917" width="4.7109375" style="4" customWidth="1"/>
    <col min="6918" max="6918" width="15.42578125" style="4" customWidth="1"/>
    <col min="6919" max="6919" width="9.140625" style="4"/>
    <col min="6920" max="6920" width="24.42578125" style="4" customWidth="1"/>
    <col min="6921" max="7168" width="9.140625" style="4"/>
    <col min="7169" max="7169" width="66" style="4" customWidth="1"/>
    <col min="7170" max="7171" width="3.7109375" style="4" customWidth="1"/>
    <col min="7172" max="7172" width="11" style="4" customWidth="1"/>
    <col min="7173" max="7173" width="4.7109375" style="4" customWidth="1"/>
    <col min="7174" max="7174" width="15.42578125" style="4" customWidth="1"/>
    <col min="7175" max="7175" width="9.140625" style="4"/>
    <col min="7176" max="7176" width="24.42578125" style="4" customWidth="1"/>
    <col min="7177" max="7424" width="9.140625" style="4"/>
    <col min="7425" max="7425" width="66" style="4" customWidth="1"/>
    <col min="7426" max="7427" width="3.7109375" style="4" customWidth="1"/>
    <col min="7428" max="7428" width="11" style="4" customWidth="1"/>
    <col min="7429" max="7429" width="4.7109375" style="4" customWidth="1"/>
    <col min="7430" max="7430" width="15.42578125" style="4" customWidth="1"/>
    <col min="7431" max="7431" width="9.140625" style="4"/>
    <col min="7432" max="7432" width="24.42578125" style="4" customWidth="1"/>
    <col min="7433" max="7680" width="9.140625" style="4"/>
    <col min="7681" max="7681" width="66" style="4" customWidth="1"/>
    <col min="7682" max="7683" width="3.7109375" style="4" customWidth="1"/>
    <col min="7684" max="7684" width="11" style="4" customWidth="1"/>
    <col min="7685" max="7685" width="4.7109375" style="4" customWidth="1"/>
    <col min="7686" max="7686" width="15.42578125" style="4" customWidth="1"/>
    <col min="7687" max="7687" width="9.140625" style="4"/>
    <col min="7688" max="7688" width="24.42578125" style="4" customWidth="1"/>
    <col min="7689" max="7936" width="9.140625" style="4"/>
    <col min="7937" max="7937" width="66" style="4" customWidth="1"/>
    <col min="7938" max="7939" width="3.7109375" style="4" customWidth="1"/>
    <col min="7940" max="7940" width="11" style="4" customWidth="1"/>
    <col min="7941" max="7941" width="4.7109375" style="4" customWidth="1"/>
    <col min="7942" max="7942" width="15.42578125" style="4" customWidth="1"/>
    <col min="7943" max="7943" width="9.140625" style="4"/>
    <col min="7944" max="7944" width="24.42578125" style="4" customWidth="1"/>
    <col min="7945" max="8192" width="9.140625" style="4"/>
    <col min="8193" max="8193" width="66" style="4" customWidth="1"/>
    <col min="8194" max="8195" width="3.7109375" style="4" customWidth="1"/>
    <col min="8196" max="8196" width="11" style="4" customWidth="1"/>
    <col min="8197" max="8197" width="4.7109375" style="4" customWidth="1"/>
    <col min="8198" max="8198" width="15.42578125" style="4" customWidth="1"/>
    <col min="8199" max="8199" width="9.140625" style="4"/>
    <col min="8200" max="8200" width="24.42578125" style="4" customWidth="1"/>
    <col min="8201" max="8448" width="9.140625" style="4"/>
    <col min="8449" max="8449" width="66" style="4" customWidth="1"/>
    <col min="8450" max="8451" width="3.7109375" style="4" customWidth="1"/>
    <col min="8452" max="8452" width="11" style="4" customWidth="1"/>
    <col min="8453" max="8453" width="4.7109375" style="4" customWidth="1"/>
    <col min="8454" max="8454" width="15.42578125" style="4" customWidth="1"/>
    <col min="8455" max="8455" width="9.140625" style="4"/>
    <col min="8456" max="8456" width="24.42578125" style="4" customWidth="1"/>
    <col min="8457" max="8704" width="9.140625" style="4"/>
    <col min="8705" max="8705" width="66" style="4" customWidth="1"/>
    <col min="8706" max="8707" width="3.7109375" style="4" customWidth="1"/>
    <col min="8708" max="8708" width="11" style="4" customWidth="1"/>
    <col min="8709" max="8709" width="4.7109375" style="4" customWidth="1"/>
    <col min="8710" max="8710" width="15.42578125" style="4" customWidth="1"/>
    <col min="8711" max="8711" width="9.140625" style="4"/>
    <col min="8712" max="8712" width="24.42578125" style="4" customWidth="1"/>
    <col min="8713" max="8960" width="9.140625" style="4"/>
    <col min="8961" max="8961" width="66" style="4" customWidth="1"/>
    <col min="8962" max="8963" width="3.7109375" style="4" customWidth="1"/>
    <col min="8964" max="8964" width="11" style="4" customWidth="1"/>
    <col min="8965" max="8965" width="4.7109375" style="4" customWidth="1"/>
    <col min="8966" max="8966" width="15.42578125" style="4" customWidth="1"/>
    <col min="8967" max="8967" width="9.140625" style="4"/>
    <col min="8968" max="8968" width="24.42578125" style="4" customWidth="1"/>
    <col min="8969" max="9216" width="9.140625" style="4"/>
    <col min="9217" max="9217" width="66" style="4" customWidth="1"/>
    <col min="9218" max="9219" width="3.7109375" style="4" customWidth="1"/>
    <col min="9220" max="9220" width="11" style="4" customWidth="1"/>
    <col min="9221" max="9221" width="4.7109375" style="4" customWidth="1"/>
    <col min="9222" max="9222" width="15.42578125" style="4" customWidth="1"/>
    <col min="9223" max="9223" width="9.140625" style="4"/>
    <col min="9224" max="9224" width="24.42578125" style="4" customWidth="1"/>
    <col min="9225" max="9472" width="9.140625" style="4"/>
    <col min="9473" max="9473" width="66" style="4" customWidth="1"/>
    <col min="9474" max="9475" width="3.7109375" style="4" customWidth="1"/>
    <col min="9476" max="9476" width="11" style="4" customWidth="1"/>
    <col min="9477" max="9477" width="4.7109375" style="4" customWidth="1"/>
    <col min="9478" max="9478" width="15.42578125" style="4" customWidth="1"/>
    <col min="9479" max="9479" width="9.140625" style="4"/>
    <col min="9480" max="9480" width="24.42578125" style="4" customWidth="1"/>
    <col min="9481" max="9728" width="9.140625" style="4"/>
    <col min="9729" max="9729" width="66" style="4" customWidth="1"/>
    <col min="9730" max="9731" width="3.7109375" style="4" customWidth="1"/>
    <col min="9732" max="9732" width="11" style="4" customWidth="1"/>
    <col min="9733" max="9733" width="4.7109375" style="4" customWidth="1"/>
    <col min="9734" max="9734" width="15.42578125" style="4" customWidth="1"/>
    <col min="9735" max="9735" width="9.140625" style="4"/>
    <col min="9736" max="9736" width="24.42578125" style="4" customWidth="1"/>
    <col min="9737" max="9984" width="9.140625" style="4"/>
    <col min="9985" max="9985" width="66" style="4" customWidth="1"/>
    <col min="9986" max="9987" width="3.7109375" style="4" customWidth="1"/>
    <col min="9988" max="9988" width="11" style="4" customWidth="1"/>
    <col min="9989" max="9989" width="4.7109375" style="4" customWidth="1"/>
    <col min="9990" max="9990" width="15.42578125" style="4" customWidth="1"/>
    <col min="9991" max="9991" width="9.140625" style="4"/>
    <col min="9992" max="9992" width="24.42578125" style="4" customWidth="1"/>
    <col min="9993" max="10240" width="9.140625" style="4"/>
    <col min="10241" max="10241" width="66" style="4" customWidth="1"/>
    <col min="10242" max="10243" width="3.7109375" style="4" customWidth="1"/>
    <col min="10244" max="10244" width="11" style="4" customWidth="1"/>
    <col min="10245" max="10245" width="4.7109375" style="4" customWidth="1"/>
    <col min="10246" max="10246" width="15.42578125" style="4" customWidth="1"/>
    <col min="10247" max="10247" width="9.140625" style="4"/>
    <col min="10248" max="10248" width="24.42578125" style="4" customWidth="1"/>
    <col min="10249" max="10496" width="9.140625" style="4"/>
    <col min="10497" max="10497" width="66" style="4" customWidth="1"/>
    <col min="10498" max="10499" width="3.7109375" style="4" customWidth="1"/>
    <col min="10500" max="10500" width="11" style="4" customWidth="1"/>
    <col min="10501" max="10501" width="4.7109375" style="4" customWidth="1"/>
    <col min="10502" max="10502" width="15.42578125" style="4" customWidth="1"/>
    <col min="10503" max="10503" width="9.140625" style="4"/>
    <col min="10504" max="10504" width="24.42578125" style="4" customWidth="1"/>
    <col min="10505" max="10752" width="9.140625" style="4"/>
    <col min="10753" max="10753" width="66" style="4" customWidth="1"/>
    <col min="10754" max="10755" width="3.7109375" style="4" customWidth="1"/>
    <col min="10756" max="10756" width="11" style="4" customWidth="1"/>
    <col min="10757" max="10757" width="4.7109375" style="4" customWidth="1"/>
    <col min="10758" max="10758" width="15.42578125" style="4" customWidth="1"/>
    <col min="10759" max="10759" width="9.140625" style="4"/>
    <col min="10760" max="10760" width="24.42578125" style="4" customWidth="1"/>
    <col min="10761" max="11008" width="9.140625" style="4"/>
    <col min="11009" max="11009" width="66" style="4" customWidth="1"/>
    <col min="11010" max="11011" width="3.7109375" style="4" customWidth="1"/>
    <col min="11012" max="11012" width="11" style="4" customWidth="1"/>
    <col min="11013" max="11013" width="4.7109375" style="4" customWidth="1"/>
    <col min="11014" max="11014" width="15.42578125" style="4" customWidth="1"/>
    <col min="11015" max="11015" width="9.140625" style="4"/>
    <col min="11016" max="11016" width="24.42578125" style="4" customWidth="1"/>
    <col min="11017" max="11264" width="9.140625" style="4"/>
    <col min="11265" max="11265" width="66" style="4" customWidth="1"/>
    <col min="11266" max="11267" width="3.7109375" style="4" customWidth="1"/>
    <col min="11268" max="11268" width="11" style="4" customWidth="1"/>
    <col min="11269" max="11269" width="4.7109375" style="4" customWidth="1"/>
    <col min="11270" max="11270" width="15.42578125" style="4" customWidth="1"/>
    <col min="11271" max="11271" width="9.140625" style="4"/>
    <col min="11272" max="11272" width="24.42578125" style="4" customWidth="1"/>
    <col min="11273" max="11520" width="9.140625" style="4"/>
    <col min="11521" max="11521" width="66" style="4" customWidth="1"/>
    <col min="11522" max="11523" width="3.7109375" style="4" customWidth="1"/>
    <col min="11524" max="11524" width="11" style="4" customWidth="1"/>
    <col min="11525" max="11525" width="4.7109375" style="4" customWidth="1"/>
    <col min="11526" max="11526" width="15.42578125" style="4" customWidth="1"/>
    <col min="11527" max="11527" width="9.140625" style="4"/>
    <col min="11528" max="11528" width="24.42578125" style="4" customWidth="1"/>
    <col min="11529" max="11776" width="9.140625" style="4"/>
    <col min="11777" max="11777" width="66" style="4" customWidth="1"/>
    <col min="11778" max="11779" width="3.7109375" style="4" customWidth="1"/>
    <col min="11780" max="11780" width="11" style="4" customWidth="1"/>
    <col min="11781" max="11781" width="4.7109375" style="4" customWidth="1"/>
    <col min="11782" max="11782" width="15.42578125" style="4" customWidth="1"/>
    <col min="11783" max="11783" width="9.140625" style="4"/>
    <col min="11784" max="11784" width="24.42578125" style="4" customWidth="1"/>
    <col min="11785" max="12032" width="9.140625" style="4"/>
    <col min="12033" max="12033" width="66" style="4" customWidth="1"/>
    <col min="12034" max="12035" width="3.7109375" style="4" customWidth="1"/>
    <col min="12036" max="12036" width="11" style="4" customWidth="1"/>
    <col min="12037" max="12037" width="4.7109375" style="4" customWidth="1"/>
    <col min="12038" max="12038" width="15.42578125" style="4" customWidth="1"/>
    <col min="12039" max="12039" width="9.140625" style="4"/>
    <col min="12040" max="12040" width="24.42578125" style="4" customWidth="1"/>
    <col min="12041" max="12288" width="9.140625" style="4"/>
    <col min="12289" max="12289" width="66" style="4" customWidth="1"/>
    <col min="12290" max="12291" width="3.7109375" style="4" customWidth="1"/>
    <col min="12292" max="12292" width="11" style="4" customWidth="1"/>
    <col min="12293" max="12293" width="4.7109375" style="4" customWidth="1"/>
    <col min="12294" max="12294" width="15.42578125" style="4" customWidth="1"/>
    <col min="12295" max="12295" width="9.140625" style="4"/>
    <col min="12296" max="12296" width="24.42578125" style="4" customWidth="1"/>
    <col min="12297" max="12544" width="9.140625" style="4"/>
    <col min="12545" max="12545" width="66" style="4" customWidth="1"/>
    <col min="12546" max="12547" width="3.7109375" style="4" customWidth="1"/>
    <col min="12548" max="12548" width="11" style="4" customWidth="1"/>
    <col min="12549" max="12549" width="4.7109375" style="4" customWidth="1"/>
    <col min="12550" max="12550" width="15.42578125" style="4" customWidth="1"/>
    <col min="12551" max="12551" width="9.140625" style="4"/>
    <col min="12552" max="12552" width="24.42578125" style="4" customWidth="1"/>
    <col min="12553" max="12800" width="9.140625" style="4"/>
    <col min="12801" max="12801" width="66" style="4" customWidth="1"/>
    <col min="12802" max="12803" width="3.7109375" style="4" customWidth="1"/>
    <col min="12804" max="12804" width="11" style="4" customWidth="1"/>
    <col min="12805" max="12805" width="4.7109375" style="4" customWidth="1"/>
    <col min="12806" max="12806" width="15.42578125" style="4" customWidth="1"/>
    <col min="12807" max="12807" width="9.140625" style="4"/>
    <col min="12808" max="12808" width="24.42578125" style="4" customWidth="1"/>
    <col min="12809" max="13056" width="9.140625" style="4"/>
    <col min="13057" max="13057" width="66" style="4" customWidth="1"/>
    <col min="13058" max="13059" width="3.7109375" style="4" customWidth="1"/>
    <col min="13060" max="13060" width="11" style="4" customWidth="1"/>
    <col min="13061" max="13061" width="4.7109375" style="4" customWidth="1"/>
    <col min="13062" max="13062" width="15.42578125" style="4" customWidth="1"/>
    <col min="13063" max="13063" width="9.140625" style="4"/>
    <col min="13064" max="13064" width="24.42578125" style="4" customWidth="1"/>
    <col min="13065" max="13312" width="9.140625" style="4"/>
    <col min="13313" max="13313" width="66" style="4" customWidth="1"/>
    <col min="13314" max="13315" width="3.7109375" style="4" customWidth="1"/>
    <col min="13316" max="13316" width="11" style="4" customWidth="1"/>
    <col min="13317" max="13317" width="4.7109375" style="4" customWidth="1"/>
    <col min="13318" max="13318" width="15.42578125" style="4" customWidth="1"/>
    <col min="13319" max="13319" width="9.140625" style="4"/>
    <col min="13320" max="13320" width="24.42578125" style="4" customWidth="1"/>
    <col min="13321" max="13568" width="9.140625" style="4"/>
    <col min="13569" max="13569" width="66" style="4" customWidth="1"/>
    <col min="13570" max="13571" width="3.7109375" style="4" customWidth="1"/>
    <col min="13572" max="13572" width="11" style="4" customWidth="1"/>
    <col min="13573" max="13573" width="4.7109375" style="4" customWidth="1"/>
    <col min="13574" max="13574" width="15.42578125" style="4" customWidth="1"/>
    <col min="13575" max="13575" width="9.140625" style="4"/>
    <col min="13576" max="13576" width="24.42578125" style="4" customWidth="1"/>
    <col min="13577" max="13824" width="9.140625" style="4"/>
    <col min="13825" max="13825" width="66" style="4" customWidth="1"/>
    <col min="13826" max="13827" width="3.7109375" style="4" customWidth="1"/>
    <col min="13828" max="13828" width="11" style="4" customWidth="1"/>
    <col min="13829" max="13829" width="4.7109375" style="4" customWidth="1"/>
    <col min="13830" max="13830" width="15.42578125" style="4" customWidth="1"/>
    <col min="13831" max="13831" width="9.140625" style="4"/>
    <col min="13832" max="13832" width="24.42578125" style="4" customWidth="1"/>
    <col min="13833" max="14080" width="9.140625" style="4"/>
    <col min="14081" max="14081" width="66" style="4" customWidth="1"/>
    <col min="14082" max="14083" width="3.7109375" style="4" customWidth="1"/>
    <col min="14084" max="14084" width="11" style="4" customWidth="1"/>
    <col min="14085" max="14085" width="4.7109375" style="4" customWidth="1"/>
    <col min="14086" max="14086" width="15.42578125" style="4" customWidth="1"/>
    <col min="14087" max="14087" width="9.140625" style="4"/>
    <col min="14088" max="14088" width="24.42578125" style="4" customWidth="1"/>
    <col min="14089" max="14336" width="9.140625" style="4"/>
    <col min="14337" max="14337" width="66" style="4" customWidth="1"/>
    <col min="14338" max="14339" width="3.7109375" style="4" customWidth="1"/>
    <col min="14340" max="14340" width="11" style="4" customWidth="1"/>
    <col min="14341" max="14341" width="4.7109375" style="4" customWidth="1"/>
    <col min="14342" max="14342" width="15.42578125" style="4" customWidth="1"/>
    <col min="14343" max="14343" width="9.140625" style="4"/>
    <col min="14344" max="14344" width="24.42578125" style="4" customWidth="1"/>
    <col min="14345" max="14592" width="9.140625" style="4"/>
    <col min="14593" max="14593" width="66" style="4" customWidth="1"/>
    <col min="14594" max="14595" width="3.7109375" style="4" customWidth="1"/>
    <col min="14596" max="14596" width="11" style="4" customWidth="1"/>
    <col min="14597" max="14597" width="4.7109375" style="4" customWidth="1"/>
    <col min="14598" max="14598" width="15.42578125" style="4" customWidth="1"/>
    <col min="14599" max="14599" width="9.140625" style="4"/>
    <col min="14600" max="14600" width="24.42578125" style="4" customWidth="1"/>
    <col min="14601" max="14848" width="9.140625" style="4"/>
    <col min="14849" max="14849" width="66" style="4" customWidth="1"/>
    <col min="14850" max="14851" width="3.7109375" style="4" customWidth="1"/>
    <col min="14852" max="14852" width="11" style="4" customWidth="1"/>
    <col min="14853" max="14853" width="4.7109375" style="4" customWidth="1"/>
    <col min="14854" max="14854" width="15.42578125" style="4" customWidth="1"/>
    <col min="14855" max="14855" width="9.140625" style="4"/>
    <col min="14856" max="14856" width="24.42578125" style="4" customWidth="1"/>
    <col min="14857" max="15104" width="9.140625" style="4"/>
    <col min="15105" max="15105" width="66" style="4" customWidth="1"/>
    <col min="15106" max="15107" width="3.7109375" style="4" customWidth="1"/>
    <col min="15108" max="15108" width="11" style="4" customWidth="1"/>
    <col min="15109" max="15109" width="4.7109375" style="4" customWidth="1"/>
    <col min="15110" max="15110" width="15.42578125" style="4" customWidth="1"/>
    <col min="15111" max="15111" width="9.140625" style="4"/>
    <col min="15112" max="15112" width="24.42578125" style="4" customWidth="1"/>
    <col min="15113" max="15360" width="9.140625" style="4"/>
    <col min="15361" max="15361" width="66" style="4" customWidth="1"/>
    <col min="15362" max="15363" width="3.7109375" style="4" customWidth="1"/>
    <col min="15364" max="15364" width="11" style="4" customWidth="1"/>
    <col min="15365" max="15365" width="4.7109375" style="4" customWidth="1"/>
    <col min="15366" max="15366" width="15.42578125" style="4" customWidth="1"/>
    <col min="15367" max="15367" width="9.140625" style="4"/>
    <col min="15368" max="15368" width="24.42578125" style="4" customWidth="1"/>
    <col min="15369" max="15616" width="9.140625" style="4"/>
    <col min="15617" max="15617" width="66" style="4" customWidth="1"/>
    <col min="15618" max="15619" width="3.7109375" style="4" customWidth="1"/>
    <col min="15620" max="15620" width="11" style="4" customWidth="1"/>
    <col min="15621" max="15621" width="4.7109375" style="4" customWidth="1"/>
    <col min="15622" max="15622" width="15.42578125" style="4" customWidth="1"/>
    <col min="15623" max="15623" width="9.140625" style="4"/>
    <col min="15624" max="15624" width="24.42578125" style="4" customWidth="1"/>
    <col min="15625" max="15872" width="9.140625" style="4"/>
    <col min="15873" max="15873" width="66" style="4" customWidth="1"/>
    <col min="15874" max="15875" width="3.7109375" style="4" customWidth="1"/>
    <col min="15876" max="15876" width="11" style="4" customWidth="1"/>
    <col min="15877" max="15877" width="4.7109375" style="4" customWidth="1"/>
    <col min="15878" max="15878" width="15.42578125" style="4" customWidth="1"/>
    <col min="15879" max="15879" width="9.140625" style="4"/>
    <col min="15880" max="15880" width="24.42578125" style="4" customWidth="1"/>
    <col min="15881" max="16128" width="9.140625" style="4"/>
    <col min="16129" max="16129" width="66" style="4" customWidth="1"/>
    <col min="16130" max="16131" width="3.7109375" style="4" customWidth="1"/>
    <col min="16132" max="16132" width="11" style="4" customWidth="1"/>
    <col min="16133" max="16133" width="4.7109375" style="4" customWidth="1"/>
    <col min="16134" max="16134" width="15.42578125" style="4" customWidth="1"/>
    <col min="16135" max="16135" width="9.140625" style="4"/>
    <col min="16136" max="16136" width="24.42578125" style="4" customWidth="1"/>
    <col min="16137" max="16384" width="9.140625" style="4"/>
  </cols>
  <sheetData>
    <row r="1" spans="1:7" ht="12.75" customHeight="1" x14ac:dyDescent="0.2">
      <c r="B1" s="147" t="s">
        <v>144</v>
      </c>
      <c r="C1" s="147"/>
      <c r="D1" s="147"/>
      <c r="E1" s="147"/>
      <c r="F1" s="147"/>
      <c r="G1" s="147"/>
    </row>
    <row r="2" spans="1:7" ht="12.75" customHeight="1" x14ac:dyDescent="0.2">
      <c r="B2" s="147" t="s">
        <v>91</v>
      </c>
      <c r="C2" s="147"/>
      <c r="D2" s="147"/>
      <c r="E2" s="147"/>
      <c r="F2" s="147"/>
      <c r="G2" s="147"/>
    </row>
    <row r="3" spans="1:7" ht="12.75" customHeight="1" x14ac:dyDescent="0.2">
      <c r="B3" s="147" t="s">
        <v>92</v>
      </c>
      <c r="C3" s="147"/>
      <c r="D3" s="147"/>
      <c r="E3" s="147"/>
      <c r="F3" s="147"/>
      <c r="G3" s="147"/>
    </row>
    <row r="4" spans="1:7" ht="12.75" customHeight="1" x14ac:dyDescent="0.2">
      <c r="B4" s="147" t="s">
        <v>93</v>
      </c>
      <c r="C4" s="147"/>
      <c r="D4" s="147"/>
      <c r="E4" s="147"/>
      <c r="F4" s="147"/>
      <c r="G4" s="147"/>
    </row>
    <row r="5" spans="1:7" ht="12.75" customHeight="1" x14ac:dyDescent="0.2">
      <c r="B5" s="147" t="s">
        <v>201</v>
      </c>
      <c r="C5" s="147"/>
      <c r="D5" s="147"/>
      <c r="E5" s="147"/>
      <c r="F5" s="147"/>
      <c r="G5" s="147"/>
    </row>
    <row r="6" spans="1:7" ht="12.75" customHeight="1" x14ac:dyDescent="0.2">
      <c r="B6" s="145" t="s">
        <v>147</v>
      </c>
      <c r="C6" s="145"/>
      <c r="D6" s="145"/>
      <c r="E6" s="145"/>
      <c r="F6" s="145"/>
      <c r="G6" s="145"/>
    </row>
    <row r="7" spans="1:7" ht="12.75" customHeight="1" x14ac:dyDescent="0.2">
      <c r="B7" s="146" t="s">
        <v>94</v>
      </c>
      <c r="C7" s="146"/>
      <c r="D7" s="146"/>
      <c r="E7" s="146"/>
      <c r="F7" s="146"/>
      <c r="G7" s="146"/>
    </row>
    <row r="8" spans="1:7" ht="12.75" customHeight="1" x14ac:dyDescent="0.2">
      <c r="B8" s="147" t="s">
        <v>166</v>
      </c>
      <c r="C8" s="147"/>
      <c r="D8" s="147"/>
      <c r="E8" s="147"/>
      <c r="F8" s="147"/>
      <c r="G8" s="147"/>
    </row>
    <row r="9" spans="1:7" ht="12.75" customHeight="1" x14ac:dyDescent="0.2">
      <c r="B9" s="148" t="s">
        <v>157</v>
      </c>
      <c r="C9" s="148"/>
      <c r="D9" s="148"/>
      <c r="E9" s="148"/>
      <c r="F9" s="148"/>
      <c r="G9" s="148"/>
    </row>
    <row r="10" spans="1:7" x14ac:dyDescent="0.2">
      <c r="B10" s="39"/>
      <c r="C10" s="39"/>
      <c r="D10" s="39"/>
      <c r="E10" s="39"/>
      <c r="F10" s="39"/>
    </row>
    <row r="11" spans="1:7" ht="15.75" x14ac:dyDescent="0.2">
      <c r="A11" s="144" t="s">
        <v>95</v>
      </c>
      <c r="B11" s="144"/>
      <c r="C11" s="144"/>
      <c r="D11" s="144"/>
      <c r="E11" s="144"/>
      <c r="F11" s="144"/>
    </row>
    <row r="12" spans="1:7" ht="15.75" customHeight="1" x14ac:dyDescent="0.2">
      <c r="A12" s="144" t="s">
        <v>172</v>
      </c>
      <c r="B12" s="144"/>
      <c r="C12" s="144"/>
      <c r="D12" s="144"/>
      <c r="E12" s="144"/>
      <c r="F12" s="144"/>
      <c r="G12" s="144"/>
    </row>
    <row r="13" spans="1:7" ht="31.5" x14ac:dyDescent="0.25">
      <c r="A13" s="40"/>
      <c r="B13" s="41"/>
      <c r="C13" s="42"/>
      <c r="D13" s="41"/>
      <c r="E13" s="41"/>
      <c r="F13" s="43" t="s">
        <v>96</v>
      </c>
    </row>
    <row r="14" spans="1:7" ht="31.5" x14ac:dyDescent="0.25">
      <c r="A14" s="44" t="s">
        <v>74</v>
      </c>
      <c r="B14" s="45" t="s">
        <v>97</v>
      </c>
      <c r="C14" s="46" t="s">
        <v>98</v>
      </c>
      <c r="D14" s="47" t="s">
        <v>99</v>
      </c>
      <c r="E14" s="47" t="s">
        <v>100</v>
      </c>
      <c r="F14" s="83" t="s">
        <v>167</v>
      </c>
      <c r="G14" s="83" t="s">
        <v>168</v>
      </c>
    </row>
    <row r="15" spans="1:7" x14ac:dyDescent="0.2">
      <c r="A15" s="48" t="s">
        <v>101</v>
      </c>
      <c r="B15" s="49"/>
      <c r="C15" s="50"/>
      <c r="D15" s="49"/>
      <c r="E15" s="49"/>
      <c r="F15" s="51">
        <f>F16</f>
        <v>2380</v>
      </c>
      <c r="G15" s="51">
        <f>G16</f>
        <v>2458</v>
      </c>
    </row>
    <row r="16" spans="1:7" s="37" customFormat="1" ht="25.5" x14ac:dyDescent="0.2">
      <c r="A16" s="53" t="s">
        <v>50</v>
      </c>
      <c r="B16" s="54"/>
      <c r="C16" s="55"/>
      <c r="D16" s="54"/>
      <c r="E16" s="54"/>
      <c r="F16" s="56">
        <f>F17+F32</f>
        <v>2380</v>
      </c>
      <c r="G16" s="56">
        <f>G17+G32</f>
        <v>2458</v>
      </c>
    </row>
    <row r="17" spans="1:9" s="37" customFormat="1" x14ac:dyDescent="0.2">
      <c r="A17" s="48" t="s">
        <v>102</v>
      </c>
      <c r="B17" s="57" t="s">
        <v>103</v>
      </c>
      <c r="C17" s="58" t="s">
        <v>104</v>
      </c>
      <c r="D17" s="57" t="s">
        <v>105</v>
      </c>
      <c r="E17" s="57" t="s">
        <v>106</v>
      </c>
      <c r="F17" s="51">
        <f>SUM(F18)</f>
        <v>1197</v>
      </c>
      <c r="G17" s="51">
        <f>SUM(G18)</f>
        <v>1222</v>
      </c>
    </row>
    <row r="18" spans="1:9" s="37" customFormat="1" ht="38.25" x14ac:dyDescent="0.2">
      <c r="A18" s="59" t="s">
        <v>107</v>
      </c>
      <c r="B18" s="57" t="s">
        <v>103</v>
      </c>
      <c r="C18" s="58" t="s">
        <v>108</v>
      </c>
      <c r="D18" s="57" t="s">
        <v>105</v>
      </c>
      <c r="E18" s="57" t="s">
        <v>106</v>
      </c>
      <c r="F18" s="51">
        <f>F19</f>
        <v>1197</v>
      </c>
      <c r="G18" s="51">
        <f>G19</f>
        <v>1222</v>
      </c>
    </row>
    <row r="19" spans="1:9" x14ac:dyDescent="0.2">
      <c r="A19" s="85" t="s">
        <v>139</v>
      </c>
      <c r="B19" s="60" t="s">
        <v>103</v>
      </c>
      <c r="C19" s="61" t="s">
        <v>108</v>
      </c>
      <c r="D19" s="60" t="s">
        <v>109</v>
      </c>
      <c r="E19" s="60" t="s">
        <v>106</v>
      </c>
      <c r="F19" s="87">
        <f>F20+F24+F28</f>
        <v>1197</v>
      </c>
      <c r="G19" s="87">
        <f>G20+G24+G28</f>
        <v>1222</v>
      </c>
    </row>
    <row r="20" spans="1:9" ht="38.25" x14ac:dyDescent="0.2">
      <c r="A20" s="62" t="s">
        <v>110</v>
      </c>
      <c r="B20" s="60" t="s">
        <v>103</v>
      </c>
      <c r="C20" s="61" t="s">
        <v>108</v>
      </c>
      <c r="D20" s="60" t="s">
        <v>111</v>
      </c>
      <c r="E20" s="60" t="s">
        <v>112</v>
      </c>
      <c r="F20" s="63">
        <f>F21</f>
        <v>913</v>
      </c>
      <c r="G20" s="63">
        <f>G21</f>
        <v>917</v>
      </c>
    </row>
    <row r="21" spans="1:9" x14ac:dyDescent="0.2">
      <c r="A21" s="62" t="s">
        <v>113</v>
      </c>
      <c r="B21" s="60" t="s">
        <v>103</v>
      </c>
      <c r="C21" s="61" t="s">
        <v>108</v>
      </c>
      <c r="D21" s="60" t="s">
        <v>111</v>
      </c>
      <c r="E21" s="60" t="s">
        <v>114</v>
      </c>
      <c r="F21" s="63">
        <f>F22+F23</f>
        <v>913</v>
      </c>
      <c r="G21" s="63">
        <f>G22+G23</f>
        <v>917</v>
      </c>
    </row>
    <row r="22" spans="1:9" x14ac:dyDescent="0.2">
      <c r="A22" s="64" t="s">
        <v>115</v>
      </c>
      <c r="B22" s="60" t="s">
        <v>103</v>
      </c>
      <c r="C22" s="61" t="s">
        <v>108</v>
      </c>
      <c r="D22" s="60" t="s">
        <v>111</v>
      </c>
      <c r="E22" s="60" t="s">
        <v>116</v>
      </c>
      <c r="F22" s="65">
        <v>701</v>
      </c>
      <c r="G22" s="65">
        <v>704</v>
      </c>
    </row>
    <row r="23" spans="1:9" ht="38.25" x14ac:dyDescent="0.2">
      <c r="A23" s="64" t="s">
        <v>117</v>
      </c>
      <c r="B23" s="60" t="s">
        <v>103</v>
      </c>
      <c r="C23" s="61" t="s">
        <v>108</v>
      </c>
      <c r="D23" s="60" t="s">
        <v>111</v>
      </c>
      <c r="E23" s="60">
        <v>129</v>
      </c>
      <c r="F23" s="65">
        <v>212</v>
      </c>
      <c r="G23" s="65">
        <v>213</v>
      </c>
    </row>
    <row r="24" spans="1:9" x14ac:dyDescent="0.2">
      <c r="A24" s="10" t="s">
        <v>118</v>
      </c>
      <c r="B24" s="60" t="s">
        <v>103</v>
      </c>
      <c r="C24" s="61" t="s">
        <v>108</v>
      </c>
      <c r="D24" s="60" t="s">
        <v>119</v>
      </c>
      <c r="E24" s="60">
        <v>200</v>
      </c>
      <c r="F24" s="66">
        <f>F25</f>
        <v>280</v>
      </c>
      <c r="G24" s="66">
        <f>G25</f>
        <v>300</v>
      </c>
    </row>
    <row r="25" spans="1:9" ht="25.5" x14ac:dyDescent="0.2">
      <c r="A25" s="10" t="s">
        <v>120</v>
      </c>
      <c r="B25" s="60" t="s">
        <v>103</v>
      </c>
      <c r="C25" s="61" t="s">
        <v>108</v>
      </c>
      <c r="D25" s="60" t="s">
        <v>119</v>
      </c>
      <c r="E25" s="60">
        <v>240</v>
      </c>
      <c r="F25" s="67">
        <f>F27+F26</f>
        <v>280</v>
      </c>
      <c r="G25" s="67">
        <f>G27+G26</f>
        <v>300</v>
      </c>
    </row>
    <row r="26" spans="1:9" ht="25.5" x14ac:dyDescent="0.2">
      <c r="A26" s="10" t="s">
        <v>121</v>
      </c>
      <c r="B26" s="60" t="s">
        <v>103</v>
      </c>
      <c r="C26" s="61" t="s">
        <v>108</v>
      </c>
      <c r="D26" s="60" t="s">
        <v>119</v>
      </c>
      <c r="E26" s="60">
        <v>242</v>
      </c>
      <c r="F26" s="65">
        <v>100</v>
      </c>
      <c r="G26" s="65">
        <v>110</v>
      </c>
    </row>
    <row r="27" spans="1:9" ht="25.5" x14ac:dyDescent="0.2">
      <c r="A27" s="10" t="s">
        <v>121</v>
      </c>
      <c r="B27" s="60" t="s">
        <v>103</v>
      </c>
      <c r="C27" s="61" t="s">
        <v>108</v>
      </c>
      <c r="D27" s="60" t="s">
        <v>119</v>
      </c>
      <c r="E27" s="60">
        <v>244</v>
      </c>
      <c r="F27" s="68">
        <v>180</v>
      </c>
      <c r="G27" s="68">
        <v>190</v>
      </c>
    </row>
    <row r="28" spans="1:9" x14ac:dyDescent="0.2">
      <c r="A28" s="10" t="s">
        <v>122</v>
      </c>
      <c r="B28" s="61" t="s">
        <v>103</v>
      </c>
      <c r="C28" s="61" t="s">
        <v>108</v>
      </c>
      <c r="D28" s="60" t="s">
        <v>119</v>
      </c>
      <c r="E28" s="60">
        <v>800</v>
      </c>
      <c r="F28" s="67">
        <f>F29</f>
        <v>4</v>
      </c>
      <c r="G28" s="67">
        <f>G29</f>
        <v>5</v>
      </c>
    </row>
    <row r="29" spans="1:9" x14ac:dyDescent="0.2">
      <c r="A29" s="10" t="s">
        <v>123</v>
      </c>
      <c r="B29" s="61" t="s">
        <v>103</v>
      </c>
      <c r="C29" s="61" t="s">
        <v>108</v>
      </c>
      <c r="D29" s="60" t="s">
        <v>119</v>
      </c>
      <c r="E29" s="60">
        <v>850</v>
      </c>
      <c r="F29" s="67">
        <f>F30+F31</f>
        <v>4</v>
      </c>
      <c r="G29" s="67">
        <f>G30+G31</f>
        <v>5</v>
      </c>
    </row>
    <row r="30" spans="1:9" x14ac:dyDescent="0.2">
      <c r="A30" s="69" t="s">
        <v>124</v>
      </c>
      <c r="B30" s="61" t="s">
        <v>103</v>
      </c>
      <c r="C30" s="61" t="s">
        <v>108</v>
      </c>
      <c r="D30" s="60" t="s">
        <v>119</v>
      </c>
      <c r="E30" s="60">
        <v>851</v>
      </c>
      <c r="F30" s="68">
        <v>2</v>
      </c>
      <c r="G30" s="68">
        <v>2</v>
      </c>
    </row>
    <row r="31" spans="1:9" x14ac:dyDescent="0.2">
      <c r="A31" s="69" t="s">
        <v>125</v>
      </c>
      <c r="B31" s="60" t="s">
        <v>103</v>
      </c>
      <c r="C31" s="61" t="s">
        <v>108</v>
      </c>
      <c r="D31" s="60" t="s">
        <v>119</v>
      </c>
      <c r="E31" s="60">
        <v>852</v>
      </c>
      <c r="F31" s="68">
        <v>2</v>
      </c>
      <c r="G31" s="68">
        <v>3</v>
      </c>
    </row>
    <row r="32" spans="1:9" ht="25.5" x14ac:dyDescent="0.2">
      <c r="A32" s="86" t="s">
        <v>126</v>
      </c>
      <c r="B32" s="57">
        <v>14</v>
      </c>
      <c r="C32" s="58" t="s">
        <v>127</v>
      </c>
      <c r="D32" s="57"/>
      <c r="E32" s="57"/>
      <c r="F32" s="51">
        <f t="shared" ref="F32:G35" si="0">F33</f>
        <v>1183</v>
      </c>
      <c r="G32" s="51">
        <f t="shared" si="0"/>
        <v>1236</v>
      </c>
      <c r="H32" s="70"/>
      <c r="I32" s="4" t="s">
        <v>35</v>
      </c>
    </row>
    <row r="33" spans="1:9" x14ac:dyDescent="0.2">
      <c r="A33" s="10" t="s">
        <v>128</v>
      </c>
      <c r="B33" s="60">
        <v>14</v>
      </c>
      <c r="C33" s="61" t="s">
        <v>108</v>
      </c>
      <c r="D33" s="60"/>
      <c r="E33" s="60"/>
      <c r="F33" s="63">
        <f t="shared" si="0"/>
        <v>1183</v>
      </c>
      <c r="G33" s="63">
        <f t="shared" si="0"/>
        <v>1236</v>
      </c>
    </row>
    <row r="34" spans="1:9" x14ac:dyDescent="0.2">
      <c r="A34" s="10" t="s">
        <v>129</v>
      </c>
      <c r="B34" s="60">
        <v>14</v>
      </c>
      <c r="C34" s="61" t="s">
        <v>108</v>
      </c>
      <c r="D34" s="60" t="s">
        <v>130</v>
      </c>
      <c r="E34" s="60"/>
      <c r="F34" s="63">
        <f t="shared" si="0"/>
        <v>1183</v>
      </c>
      <c r="G34" s="63">
        <f t="shared" si="0"/>
        <v>1236</v>
      </c>
    </row>
    <row r="35" spans="1:9" x14ac:dyDescent="0.2">
      <c r="A35" s="71" t="s">
        <v>129</v>
      </c>
      <c r="B35" s="60">
        <v>14</v>
      </c>
      <c r="C35" s="61" t="s">
        <v>108</v>
      </c>
      <c r="D35" s="60" t="s">
        <v>130</v>
      </c>
      <c r="E35" s="60">
        <v>500</v>
      </c>
      <c r="F35" s="63">
        <f t="shared" si="0"/>
        <v>1183</v>
      </c>
      <c r="G35" s="63">
        <f t="shared" si="0"/>
        <v>1236</v>
      </c>
    </row>
    <row r="36" spans="1:9" x14ac:dyDescent="0.2">
      <c r="A36" s="69" t="s">
        <v>131</v>
      </c>
      <c r="B36" s="60">
        <v>14</v>
      </c>
      <c r="C36" s="61" t="s">
        <v>108</v>
      </c>
      <c r="D36" s="60" t="s">
        <v>130</v>
      </c>
      <c r="E36" s="60">
        <v>540</v>
      </c>
      <c r="F36" s="68">
        <v>1183</v>
      </c>
      <c r="G36" s="68">
        <v>1236</v>
      </c>
    </row>
    <row r="37" spans="1:9" x14ac:dyDescent="0.2">
      <c r="I37" s="4" t="s">
        <v>35</v>
      </c>
    </row>
  </sheetData>
  <mergeCells count="11">
    <mergeCell ref="B1:G1"/>
    <mergeCell ref="B2:G2"/>
    <mergeCell ref="B3:G3"/>
    <mergeCell ref="B4:G4"/>
    <mergeCell ref="B5:G5"/>
    <mergeCell ref="B6:G6"/>
    <mergeCell ref="A11:F11"/>
    <mergeCell ref="A12:G12"/>
    <mergeCell ref="B7:G7"/>
    <mergeCell ref="B8:G8"/>
    <mergeCell ref="B9:G9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55.7109375" style="4" customWidth="1"/>
    <col min="2" max="2" width="3.85546875" style="4" customWidth="1"/>
    <col min="3" max="3" width="3.7109375" style="72" customWidth="1"/>
    <col min="4" max="4" width="3.42578125" style="73" customWidth="1"/>
    <col min="5" max="5" width="11" style="72" customWidth="1"/>
    <col min="6" max="6" width="4.7109375" style="72" customWidth="1"/>
    <col min="7" max="7" width="14.140625" style="72" customWidth="1"/>
    <col min="8" max="8" width="9.140625" style="4" customWidth="1"/>
    <col min="9" max="256" width="9.140625" style="4"/>
    <col min="257" max="257" width="55.7109375" style="4" customWidth="1"/>
    <col min="258" max="258" width="3.85546875" style="4" customWidth="1"/>
    <col min="259" max="259" width="3.7109375" style="4" customWidth="1"/>
    <col min="260" max="260" width="3.42578125" style="4" customWidth="1"/>
    <col min="261" max="261" width="11" style="4" customWidth="1"/>
    <col min="262" max="262" width="4.7109375" style="4" customWidth="1"/>
    <col min="263" max="263" width="14.140625" style="4" customWidth="1"/>
    <col min="264" max="512" width="9.140625" style="4"/>
    <col min="513" max="513" width="55.7109375" style="4" customWidth="1"/>
    <col min="514" max="514" width="3.85546875" style="4" customWidth="1"/>
    <col min="515" max="515" width="3.7109375" style="4" customWidth="1"/>
    <col min="516" max="516" width="3.42578125" style="4" customWidth="1"/>
    <col min="517" max="517" width="11" style="4" customWidth="1"/>
    <col min="518" max="518" width="4.7109375" style="4" customWidth="1"/>
    <col min="519" max="519" width="14.140625" style="4" customWidth="1"/>
    <col min="520" max="768" width="9.140625" style="4"/>
    <col min="769" max="769" width="55.7109375" style="4" customWidth="1"/>
    <col min="770" max="770" width="3.85546875" style="4" customWidth="1"/>
    <col min="771" max="771" width="3.7109375" style="4" customWidth="1"/>
    <col min="772" max="772" width="3.42578125" style="4" customWidth="1"/>
    <col min="773" max="773" width="11" style="4" customWidth="1"/>
    <col min="774" max="774" width="4.7109375" style="4" customWidth="1"/>
    <col min="775" max="775" width="14.140625" style="4" customWidth="1"/>
    <col min="776" max="1024" width="9.140625" style="4"/>
    <col min="1025" max="1025" width="55.7109375" style="4" customWidth="1"/>
    <col min="1026" max="1026" width="3.85546875" style="4" customWidth="1"/>
    <col min="1027" max="1027" width="3.7109375" style="4" customWidth="1"/>
    <col min="1028" max="1028" width="3.42578125" style="4" customWidth="1"/>
    <col min="1029" max="1029" width="11" style="4" customWidth="1"/>
    <col min="1030" max="1030" width="4.7109375" style="4" customWidth="1"/>
    <col min="1031" max="1031" width="14.140625" style="4" customWidth="1"/>
    <col min="1032" max="1280" width="9.140625" style="4"/>
    <col min="1281" max="1281" width="55.7109375" style="4" customWidth="1"/>
    <col min="1282" max="1282" width="3.85546875" style="4" customWidth="1"/>
    <col min="1283" max="1283" width="3.7109375" style="4" customWidth="1"/>
    <col min="1284" max="1284" width="3.42578125" style="4" customWidth="1"/>
    <col min="1285" max="1285" width="11" style="4" customWidth="1"/>
    <col min="1286" max="1286" width="4.7109375" style="4" customWidth="1"/>
    <col min="1287" max="1287" width="14.140625" style="4" customWidth="1"/>
    <col min="1288" max="1536" width="9.140625" style="4"/>
    <col min="1537" max="1537" width="55.7109375" style="4" customWidth="1"/>
    <col min="1538" max="1538" width="3.85546875" style="4" customWidth="1"/>
    <col min="1539" max="1539" width="3.7109375" style="4" customWidth="1"/>
    <col min="1540" max="1540" width="3.42578125" style="4" customWidth="1"/>
    <col min="1541" max="1541" width="11" style="4" customWidth="1"/>
    <col min="1542" max="1542" width="4.7109375" style="4" customWidth="1"/>
    <col min="1543" max="1543" width="14.140625" style="4" customWidth="1"/>
    <col min="1544" max="1792" width="9.140625" style="4"/>
    <col min="1793" max="1793" width="55.7109375" style="4" customWidth="1"/>
    <col min="1794" max="1794" width="3.85546875" style="4" customWidth="1"/>
    <col min="1795" max="1795" width="3.7109375" style="4" customWidth="1"/>
    <col min="1796" max="1796" width="3.42578125" style="4" customWidth="1"/>
    <col min="1797" max="1797" width="11" style="4" customWidth="1"/>
    <col min="1798" max="1798" width="4.7109375" style="4" customWidth="1"/>
    <col min="1799" max="1799" width="14.140625" style="4" customWidth="1"/>
    <col min="1800" max="2048" width="9.140625" style="4"/>
    <col min="2049" max="2049" width="55.7109375" style="4" customWidth="1"/>
    <col min="2050" max="2050" width="3.85546875" style="4" customWidth="1"/>
    <col min="2051" max="2051" width="3.7109375" style="4" customWidth="1"/>
    <col min="2052" max="2052" width="3.42578125" style="4" customWidth="1"/>
    <col min="2053" max="2053" width="11" style="4" customWidth="1"/>
    <col min="2054" max="2054" width="4.7109375" style="4" customWidth="1"/>
    <col min="2055" max="2055" width="14.140625" style="4" customWidth="1"/>
    <col min="2056" max="2304" width="9.140625" style="4"/>
    <col min="2305" max="2305" width="55.7109375" style="4" customWidth="1"/>
    <col min="2306" max="2306" width="3.85546875" style="4" customWidth="1"/>
    <col min="2307" max="2307" width="3.7109375" style="4" customWidth="1"/>
    <col min="2308" max="2308" width="3.42578125" style="4" customWidth="1"/>
    <col min="2309" max="2309" width="11" style="4" customWidth="1"/>
    <col min="2310" max="2310" width="4.7109375" style="4" customWidth="1"/>
    <col min="2311" max="2311" width="14.140625" style="4" customWidth="1"/>
    <col min="2312" max="2560" width="9.140625" style="4"/>
    <col min="2561" max="2561" width="55.7109375" style="4" customWidth="1"/>
    <col min="2562" max="2562" width="3.85546875" style="4" customWidth="1"/>
    <col min="2563" max="2563" width="3.7109375" style="4" customWidth="1"/>
    <col min="2564" max="2564" width="3.42578125" style="4" customWidth="1"/>
    <col min="2565" max="2565" width="11" style="4" customWidth="1"/>
    <col min="2566" max="2566" width="4.7109375" style="4" customWidth="1"/>
    <col min="2567" max="2567" width="14.140625" style="4" customWidth="1"/>
    <col min="2568" max="2816" width="9.140625" style="4"/>
    <col min="2817" max="2817" width="55.7109375" style="4" customWidth="1"/>
    <col min="2818" max="2818" width="3.85546875" style="4" customWidth="1"/>
    <col min="2819" max="2819" width="3.7109375" style="4" customWidth="1"/>
    <col min="2820" max="2820" width="3.42578125" style="4" customWidth="1"/>
    <col min="2821" max="2821" width="11" style="4" customWidth="1"/>
    <col min="2822" max="2822" width="4.7109375" style="4" customWidth="1"/>
    <col min="2823" max="2823" width="14.140625" style="4" customWidth="1"/>
    <col min="2824" max="3072" width="9.140625" style="4"/>
    <col min="3073" max="3073" width="55.7109375" style="4" customWidth="1"/>
    <col min="3074" max="3074" width="3.85546875" style="4" customWidth="1"/>
    <col min="3075" max="3075" width="3.7109375" style="4" customWidth="1"/>
    <col min="3076" max="3076" width="3.42578125" style="4" customWidth="1"/>
    <col min="3077" max="3077" width="11" style="4" customWidth="1"/>
    <col min="3078" max="3078" width="4.7109375" style="4" customWidth="1"/>
    <col min="3079" max="3079" width="14.140625" style="4" customWidth="1"/>
    <col min="3080" max="3328" width="9.140625" style="4"/>
    <col min="3329" max="3329" width="55.7109375" style="4" customWidth="1"/>
    <col min="3330" max="3330" width="3.85546875" style="4" customWidth="1"/>
    <col min="3331" max="3331" width="3.7109375" style="4" customWidth="1"/>
    <col min="3332" max="3332" width="3.42578125" style="4" customWidth="1"/>
    <col min="3333" max="3333" width="11" style="4" customWidth="1"/>
    <col min="3334" max="3334" width="4.7109375" style="4" customWidth="1"/>
    <col min="3335" max="3335" width="14.140625" style="4" customWidth="1"/>
    <col min="3336" max="3584" width="9.140625" style="4"/>
    <col min="3585" max="3585" width="55.7109375" style="4" customWidth="1"/>
    <col min="3586" max="3586" width="3.85546875" style="4" customWidth="1"/>
    <col min="3587" max="3587" width="3.7109375" style="4" customWidth="1"/>
    <col min="3588" max="3588" width="3.42578125" style="4" customWidth="1"/>
    <col min="3589" max="3589" width="11" style="4" customWidth="1"/>
    <col min="3590" max="3590" width="4.7109375" style="4" customWidth="1"/>
    <col min="3591" max="3591" width="14.140625" style="4" customWidth="1"/>
    <col min="3592" max="3840" width="9.140625" style="4"/>
    <col min="3841" max="3841" width="55.7109375" style="4" customWidth="1"/>
    <col min="3842" max="3842" width="3.85546875" style="4" customWidth="1"/>
    <col min="3843" max="3843" width="3.7109375" style="4" customWidth="1"/>
    <col min="3844" max="3844" width="3.42578125" style="4" customWidth="1"/>
    <col min="3845" max="3845" width="11" style="4" customWidth="1"/>
    <col min="3846" max="3846" width="4.7109375" style="4" customWidth="1"/>
    <col min="3847" max="3847" width="14.140625" style="4" customWidth="1"/>
    <col min="3848" max="4096" width="9.140625" style="4"/>
    <col min="4097" max="4097" width="55.7109375" style="4" customWidth="1"/>
    <col min="4098" max="4098" width="3.85546875" style="4" customWidth="1"/>
    <col min="4099" max="4099" width="3.7109375" style="4" customWidth="1"/>
    <col min="4100" max="4100" width="3.42578125" style="4" customWidth="1"/>
    <col min="4101" max="4101" width="11" style="4" customWidth="1"/>
    <col min="4102" max="4102" width="4.7109375" style="4" customWidth="1"/>
    <col min="4103" max="4103" width="14.140625" style="4" customWidth="1"/>
    <col min="4104" max="4352" width="9.140625" style="4"/>
    <col min="4353" max="4353" width="55.7109375" style="4" customWidth="1"/>
    <col min="4354" max="4354" width="3.85546875" style="4" customWidth="1"/>
    <col min="4355" max="4355" width="3.7109375" style="4" customWidth="1"/>
    <col min="4356" max="4356" width="3.42578125" style="4" customWidth="1"/>
    <col min="4357" max="4357" width="11" style="4" customWidth="1"/>
    <col min="4358" max="4358" width="4.7109375" style="4" customWidth="1"/>
    <col min="4359" max="4359" width="14.140625" style="4" customWidth="1"/>
    <col min="4360" max="4608" width="9.140625" style="4"/>
    <col min="4609" max="4609" width="55.7109375" style="4" customWidth="1"/>
    <col min="4610" max="4610" width="3.85546875" style="4" customWidth="1"/>
    <col min="4611" max="4611" width="3.7109375" style="4" customWidth="1"/>
    <col min="4612" max="4612" width="3.42578125" style="4" customWidth="1"/>
    <col min="4613" max="4613" width="11" style="4" customWidth="1"/>
    <col min="4614" max="4614" width="4.7109375" style="4" customWidth="1"/>
    <col min="4615" max="4615" width="14.140625" style="4" customWidth="1"/>
    <col min="4616" max="4864" width="9.140625" style="4"/>
    <col min="4865" max="4865" width="55.7109375" style="4" customWidth="1"/>
    <col min="4866" max="4866" width="3.85546875" style="4" customWidth="1"/>
    <col min="4867" max="4867" width="3.7109375" style="4" customWidth="1"/>
    <col min="4868" max="4868" width="3.42578125" style="4" customWidth="1"/>
    <col min="4869" max="4869" width="11" style="4" customWidth="1"/>
    <col min="4870" max="4870" width="4.7109375" style="4" customWidth="1"/>
    <col min="4871" max="4871" width="14.140625" style="4" customWidth="1"/>
    <col min="4872" max="5120" width="9.140625" style="4"/>
    <col min="5121" max="5121" width="55.7109375" style="4" customWidth="1"/>
    <col min="5122" max="5122" width="3.85546875" style="4" customWidth="1"/>
    <col min="5123" max="5123" width="3.7109375" style="4" customWidth="1"/>
    <col min="5124" max="5124" width="3.42578125" style="4" customWidth="1"/>
    <col min="5125" max="5125" width="11" style="4" customWidth="1"/>
    <col min="5126" max="5126" width="4.7109375" style="4" customWidth="1"/>
    <col min="5127" max="5127" width="14.140625" style="4" customWidth="1"/>
    <col min="5128" max="5376" width="9.140625" style="4"/>
    <col min="5377" max="5377" width="55.7109375" style="4" customWidth="1"/>
    <col min="5378" max="5378" width="3.85546875" style="4" customWidth="1"/>
    <col min="5379" max="5379" width="3.7109375" style="4" customWidth="1"/>
    <col min="5380" max="5380" width="3.42578125" style="4" customWidth="1"/>
    <col min="5381" max="5381" width="11" style="4" customWidth="1"/>
    <col min="5382" max="5382" width="4.7109375" style="4" customWidth="1"/>
    <col min="5383" max="5383" width="14.140625" style="4" customWidth="1"/>
    <col min="5384" max="5632" width="9.140625" style="4"/>
    <col min="5633" max="5633" width="55.7109375" style="4" customWidth="1"/>
    <col min="5634" max="5634" width="3.85546875" style="4" customWidth="1"/>
    <col min="5635" max="5635" width="3.7109375" style="4" customWidth="1"/>
    <col min="5636" max="5636" width="3.42578125" style="4" customWidth="1"/>
    <col min="5637" max="5637" width="11" style="4" customWidth="1"/>
    <col min="5638" max="5638" width="4.7109375" style="4" customWidth="1"/>
    <col min="5639" max="5639" width="14.140625" style="4" customWidth="1"/>
    <col min="5640" max="5888" width="9.140625" style="4"/>
    <col min="5889" max="5889" width="55.7109375" style="4" customWidth="1"/>
    <col min="5890" max="5890" width="3.85546875" style="4" customWidth="1"/>
    <col min="5891" max="5891" width="3.7109375" style="4" customWidth="1"/>
    <col min="5892" max="5892" width="3.42578125" style="4" customWidth="1"/>
    <col min="5893" max="5893" width="11" style="4" customWidth="1"/>
    <col min="5894" max="5894" width="4.7109375" style="4" customWidth="1"/>
    <col min="5895" max="5895" width="14.140625" style="4" customWidth="1"/>
    <col min="5896" max="6144" width="9.140625" style="4"/>
    <col min="6145" max="6145" width="55.7109375" style="4" customWidth="1"/>
    <col min="6146" max="6146" width="3.85546875" style="4" customWidth="1"/>
    <col min="6147" max="6147" width="3.7109375" style="4" customWidth="1"/>
    <col min="6148" max="6148" width="3.42578125" style="4" customWidth="1"/>
    <col min="6149" max="6149" width="11" style="4" customWidth="1"/>
    <col min="6150" max="6150" width="4.7109375" style="4" customWidth="1"/>
    <col min="6151" max="6151" width="14.140625" style="4" customWidth="1"/>
    <col min="6152" max="6400" width="9.140625" style="4"/>
    <col min="6401" max="6401" width="55.7109375" style="4" customWidth="1"/>
    <col min="6402" max="6402" width="3.85546875" style="4" customWidth="1"/>
    <col min="6403" max="6403" width="3.7109375" style="4" customWidth="1"/>
    <col min="6404" max="6404" width="3.42578125" style="4" customWidth="1"/>
    <col min="6405" max="6405" width="11" style="4" customWidth="1"/>
    <col min="6406" max="6406" width="4.7109375" style="4" customWidth="1"/>
    <col min="6407" max="6407" width="14.140625" style="4" customWidth="1"/>
    <col min="6408" max="6656" width="9.140625" style="4"/>
    <col min="6657" max="6657" width="55.7109375" style="4" customWidth="1"/>
    <col min="6658" max="6658" width="3.85546875" style="4" customWidth="1"/>
    <col min="6659" max="6659" width="3.7109375" style="4" customWidth="1"/>
    <col min="6660" max="6660" width="3.42578125" style="4" customWidth="1"/>
    <col min="6661" max="6661" width="11" style="4" customWidth="1"/>
    <col min="6662" max="6662" width="4.7109375" style="4" customWidth="1"/>
    <col min="6663" max="6663" width="14.140625" style="4" customWidth="1"/>
    <col min="6664" max="6912" width="9.140625" style="4"/>
    <col min="6913" max="6913" width="55.7109375" style="4" customWidth="1"/>
    <col min="6914" max="6914" width="3.85546875" style="4" customWidth="1"/>
    <col min="6915" max="6915" width="3.7109375" style="4" customWidth="1"/>
    <col min="6916" max="6916" width="3.42578125" style="4" customWidth="1"/>
    <col min="6917" max="6917" width="11" style="4" customWidth="1"/>
    <col min="6918" max="6918" width="4.7109375" style="4" customWidth="1"/>
    <col min="6919" max="6919" width="14.140625" style="4" customWidth="1"/>
    <col min="6920" max="7168" width="9.140625" style="4"/>
    <col min="7169" max="7169" width="55.7109375" style="4" customWidth="1"/>
    <col min="7170" max="7170" width="3.85546875" style="4" customWidth="1"/>
    <col min="7171" max="7171" width="3.7109375" style="4" customWidth="1"/>
    <col min="7172" max="7172" width="3.42578125" style="4" customWidth="1"/>
    <col min="7173" max="7173" width="11" style="4" customWidth="1"/>
    <col min="7174" max="7174" width="4.7109375" style="4" customWidth="1"/>
    <col min="7175" max="7175" width="14.140625" style="4" customWidth="1"/>
    <col min="7176" max="7424" width="9.140625" style="4"/>
    <col min="7425" max="7425" width="55.7109375" style="4" customWidth="1"/>
    <col min="7426" max="7426" width="3.85546875" style="4" customWidth="1"/>
    <col min="7427" max="7427" width="3.7109375" style="4" customWidth="1"/>
    <col min="7428" max="7428" width="3.42578125" style="4" customWidth="1"/>
    <col min="7429" max="7429" width="11" style="4" customWidth="1"/>
    <col min="7430" max="7430" width="4.7109375" style="4" customWidth="1"/>
    <col min="7431" max="7431" width="14.140625" style="4" customWidth="1"/>
    <col min="7432" max="7680" width="9.140625" style="4"/>
    <col min="7681" max="7681" width="55.7109375" style="4" customWidth="1"/>
    <col min="7682" max="7682" width="3.85546875" style="4" customWidth="1"/>
    <col min="7683" max="7683" width="3.7109375" style="4" customWidth="1"/>
    <col min="7684" max="7684" width="3.42578125" style="4" customWidth="1"/>
    <col min="7685" max="7685" width="11" style="4" customWidth="1"/>
    <col min="7686" max="7686" width="4.7109375" style="4" customWidth="1"/>
    <col min="7687" max="7687" width="14.140625" style="4" customWidth="1"/>
    <col min="7688" max="7936" width="9.140625" style="4"/>
    <col min="7937" max="7937" width="55.7109375" style="4" customWidth="1"/>
    <col min="7938" max="7938" width="3.85546875" style="4" customWidth="1"/>
    <col min="7939" max="7939" width="3.7109375" style="4" customWidth="1"/>
    <col min="7940" max="7940" width="3.42578125" style="4" customWidth="1"/>
    <col min="7941" max="7941" width="11" style="4" customWidth="1"/>
    <col min="7942" max="7942" width="4.7109375" style="4" customWidth="1"/>
    <col min="7943" max="7943" width="14.140625" style="4" customWidth="1"/>
    <col min="7944" max="8192" width="9.140625" style="4"/>
    <col min="8193" max="8193" width="55.7109375" style="4" customWidth="1"/>
    <col min="8194" max="8194" width="3.85546875" style="4" customWidth="1"/>
    <col min="8195" max="8195" width="3.7109375" style="4" customWidth="1"/>
    <col min="8196" max="8196" width="3.42578125" style="4" customWidth="1"/>
    <col min="8197" max="8197" width="11" style="4" customWidth="1"/>
    <col min="8198" max="8198" width="4.7109375" style="4" customWidth="1"/>
    <col min="8199" max="8199" width="14.140625" style="4" customWidth="1"/>
    <col min="8200" max="8448" width="9.140625" style="4"/>
    <col min="8449" max="8449" width="55.7109375" style="4" customWidth="1"/>
    <col min="8450" max="8450" width="3.85546875" style="4" customWidth="1"/>
    <col min="8451" max="8451" width="3.7109375" style="4" customWidth="1"/>
    <col min="8452" max="8452" width="3.42578125" style="4" customWidth="1"/>
    <col min="8453" max="8453" width="11" style="4" customWidth="1"/>
    <col min="8454" max="8454" width="4.7109375" style="4" customWidth="1"/>
    <col min="8455" max="8455" width="14.140625" style="4" customWidth="1"/>
    <col min="8456" max="8704" width="9.140625" style="4"/>
    <col min="8705" max="8705" width="55.7109375" style="4" customWidth="1"/>
    <col min="8706" max="8706" width="3.85546875" style="4" customWidth="1"/>
    <col min="8707" max="8707" width="3.7109375" style="4" customWidth="1"/>
    <col min="8708" max="8708" width="3.42578125" style="4" customWidth="1"/>
    <col min="8709" max="8709" width="11" style="4" customWidth="1"/>
    <col min="8710" max="8710" width="4.7109375" style="4" customWidth="1"/>
    <col min="8711" max="8711" width="14.140625" style="4" customWidth="1"/>
    <col min="8712" max="8960" width="9.140625" style="4"/>
    <col min="8961" max="8961" width="55.7109375" style="4" customWidth="1"/>
    <col min="8962" max="8962" width="3.85546875" style="4" customWidth="1"/>
    <col min="8963" max="8963" width="3.7109375" style="4" customWidth="1"/>
    <col min="8964" max="8964" width="3.42578125" style="4" customWidth="1"/>
    <col min="8965" max="8965" width="11" style="4" customWidth="1"/>
    <col min="8966" max="8966" width="4.7109375" style="4" customWidth="1"/>
    <col min="8967" max="8967" width="14.140625" style="4" customWidth="1"/>
    <col min="8968" max="9216" width="9.140625" style="4"/>
    <col min="9217" max="9217" width="55.7109375" style="4" customWidth="1"/>
    <col min="9218" max="9218" width="3.85546875" style="4" customWidth="1"/>
    <col min="9219" max="9219" width="3.7109375" style="4" customWidth="1"/>
    <col min="9220" max="9220" width="3.42578125" style="4" customWidth="1"/>
    <col min="9221" max="9221" width="11" style="4" customWidth="1"/>
    <col min="9222" max="9222" width="4.7109375" style="4" customWidth="1"/>
    <col min="9223" max="9223" width="14.140625" style="4" customWidth="1"/>
    <col min="9224" max="9472" width="9.140625" style="4"/>
    <col min="9473" max="9473" width="55.7109375" style="4" customWidth="1"/>
    <col min="9474" max="9474" width="3.85546875" style="4" customWidth="1"/>
    <col min="9475" max="9475" width="3.7109375" style="4" customWidth="1"/>
    <col min="9476" max="9476" width="3.42578125" style="4" customWidth="1"/>
    <col min="9477" max="9477" width="11" style="4" customWidth="1"/>
    <col min="9478" max="9478" width="4.7109375" style="4" customWidth="1"/>
    <col min="9479" max="9479" width="14.140625" style="4" customWidth="1"/>
    <col min="9480" max="9728" width="9.140625" style="4"/>
    <col min="9729" max="9729" width="55.7109375" style="4" customWidth="1"/>
    <col min="9730" max="9730" width="3.85546875" style="4" customWidth="1"/>
    <col min="9731" max="9731" width="3.7109375" style="4" customWidth="1"/>
    <col min="9732" max="9732" width="3.42578125" style="4" customWidth="1"/>
    <col min="9733" max="9733" width="11" style="4" customWidth="1"/>
    <col min="9734" max="9734" width="4.7109375" style="4" customWidth="1"/>
    <col min="9735" max="9735" width="14.140625" style="4" customWidth="1"/>
    <col min="9736" max="9984" width="9.140625" style="4"/>
    <col min="9985" max="9985" width="55.7109375" style="4" customWidth="1"/>
    <col min="9986" max="9986" width="3.85546875" style="4" customWidth="1"/>
    <col min="9987" max="9987" width="3.7109375" style="4" customWidth="1"/>
    <col min="9988" max="9988" width="3.42578125" style="4" customWidth="1"/>
    <col min="9989" max="9989" width="11" style="4" customWidth="1"/>
    <col min="9990" max="9990" width="4.7109375" style="4" customWidth="1"/>
    <col min="9991" max="9991" width="14.140625" style="4" customWidth="1"/>
    <col min="9992" max="10240" width="9.140625" style="4"/>
    <col min="10241" max="10241" width="55.7109375" style="4" customWidth="1"/>
    <col min="10242" max="10242" width="3.85546875" style="4" customWidth="1"/>
    <col min="10243" max="10243" width="3.7109375" style="4" customWidth="1"/>
    <col min="10244" max="10244" width="3.42578125" style="4" customWidth="1"/>
    <col min="10245" max="10245" width="11" style="4" customWidth="1"/>
    <col min="10246" max="10246" width="4.7109375" style="4" customWidth="1"/>
    <col min="10247" max="10247" width="14.140625" style="4" customWidth="1"/>
    <col min="10248" max="10496" width="9.140625" style="4"/>
    <col min="10497" max="10497" width="55.7109375" style="4" customWidth="1"/>
    <col min="10498" max="10498" width="3.85546875" style="4" customWidth="1"/>
    <col min="10499" max="10499" width="3.7109375" style="4" customWidth="1"/>
    <col min="10500" max="10500" width="3.42578125" style="4" customWidth="1"/>
    <col min="10501" max="10501" width="11" style="4" customWidth="1"/>
    <col min="10502" max="10502" width="4.7109375" style="4" customWidth="1"/>
    <col min="10503" max="10503" width="14.140625" style="4" customWidth="1"/>
    <col min="10504" max="10752" width="9.140625" style="4"/>
    <col min="10753" max="10753" width="55.7109375" style="4" customWidth="1"/>
    <col min="10754" max="10754" width="3.85546875" style="4" customWidth="1"/>
    <col min="10755" max="10755" width="3.7109375" style="4" customWidth="1"/>
    <col min="10756" max="10756" width="3.42578125" style="4" customWidth="1"/>
    <col min="10757" max="10757" width="11" style="4" customWidth="1"/>
    <col min="10758" max="10758" width="4.7109375" style="4" customWidth="1"/>
    <col min="10759" max="10759" width="14.140625" style="4" customWidth="1"/>
    <col min="10760" max="11008" width="9.140625" style="4"/>
    <col min="11009" max="11009" width="55.7109375" style="4" customWidth="1"/>
    <col min="11010" max="11010" width="3.85546875" style="4" customWidth="1"/>
    <col min="11011" max="11011" width="3.7109375" style="4" customWidth="1"/>
    <col min="11012" max="11012" width="3.42578125" style="4" customWidth="1"/>
    <col min="11013" max="11013" width="11" style="4" customWidth="1"/>
    <col min="11014" max="11014" width="4.7109375" style="4" customWidth="1"/>
    <col min="11015" max="11015" width="14.140625" style="4" customWidth="1"/>
    <col min="11016" max="11264" width="9.140625" style="4"/>
    <col min="11265" max="11265" width="55.7109375" style="4" customWidth="1"/>
    <col min="11266" max="11266" width="3.85546875" style="4" customWidth="1"/>
    <col min="11267" max="11267" width="3.7109375" style="4" customWidth="1"/>
    <col min="11268" max="11268" width="3.42578125" style="4" customWidth="1"/>
    <col min="11269" max="11269" width="11" style="4" customWidth="1"/>
    <col min="11270" max="11270" width="4.7109375" style="4" customWidth="1"/>
    <col min="11271" max="11271" width="14.140625" style="4" customWidth="1"/>
    <col min="11272" max="11520" width="9.140625" style="4"/>
    <col min="11521" max="11521" width="55.7109375" style="4" customWidth="1"/>
    <col min="11522" max="11522" width="3.85546875" style="4" customWidth="1"/>
    <col min="11523" max="11523" width="3.7109375" style="4" customWidth="1"/>
    <col min="11524" max="11524" width="3.42578125" style="4" customWidth="1"/>
    <col min="11525" max="11525" width="11" style="4" customWidth="1"/>
    <col min="11526" max="11526" width="4.7109375" style="4" customWidth="1"/>
    <col min="11527" max="11527" width="14.140625" style="4" customWidth="1"/>
    <col min="11528" max="11776" width="9.140625" style="4"/>
    <col min="11777" max="11777" width="55.7109375" style="4" customWidth="1"/>
    <col min="11778" max="11778" width="3.85546875" style="4" customWidth="1"/>
    <col min="11779" max="11779" width="3.7109375" style="4" customWidth="1"/>
    <col min="11780" max="11780" width="3.42578125" style="4" customWidth="1"/>
    <col min="11781" max="11781" width="11" style="4" customWidth="1"/>
    <col min="11782" max="11782" width="4.7109375" style="4" customWidth="1"/>
    <col min="11783" max="11783" width="14.140625" style="4" customWidth="1"/>
    <col min="11784" max="12032" width="9.140625" style="4"/>
    <col min="12033" max="12033" width="55.7109375" style="4" customWidth="1"/>
    <col min="12034" max="12034" width="3.85546875" style="4" customWidth="1"/>
    <col min="12035" max="12035" width="3.7109375" style="4" customWidth="1"/>
    <col min="12036" max="12036" width="3.42578125" style="4" customWidth="1"/>
    <col min="12037" max="12037" width="11" style="4" customWidth="1"/>
    <col min="12038" max="12038" width="4.7109375" style="4" customWidth="1"/>
    <col min="12039" max="12039" width="14.140625" style="4" customWidth="1"/>
    <col min="12040" max="12288" width="9.140625" style="4"/>
    <col min="12289" max="12289" width="55.7109375" style="4" customWidth="1"/>
    <col min="12290" max="12290" width="3.85546875" style="4" customWidth="1"/>
    <col min="12291" max="12291" width="3.7109375" style="4" customWidth="1"/>
    <col min="12292" max="12292" width="3.42578125" style="4" customWidth="1"/>
    <col min="12293" max="12293" width="11" style="4" customWidth="1"/>
    <col min="12294" max="12294" width="4.7109375" style="4" customWidth="1"/>
    <col min="12295" max="12295" width="14.140625" style="4" customWidth="1"/>
    <col min="12296" max="12544" width="9.140625" style="4"/>
    <col min="12545" max="12545" width="55.7109375" style="4" customWidth="1"/>
    <col min="12546" max="12546" width="3.85546875" style="4" customWidth="1"/>
    <col min="12547" max="12547" width="3.7109375" style="4" customWidth="1"/>
    <col min="12548" max="12548" width="3.42578125" style="4" customWidth="1"/>
    <col min="12549" max="12549" width="11" style="4" customWidth="1"/>
    <col min="12550" max="12550" width="4.7109375" style="4" customWidth="1"/>
    <col min="12551" max="12551" width="14.140625" style="4" customWidth="1"/>
    <col min="12552" max="12800" width="9.140625" style="4"/>
    <col min="12801" max="12801" width="55.7109375" style="4" customWidth="1"/>
    <col min="12802" max="12802" width="3.85546875" style="4" customWidth="1"/>
    <col min="12803" max="12803" width="3.7109375" style="4" customWidth="1"/>
    <col min="12804" max="12804" width="3.42578125" style="4" customWidth="1"/>
    <col min="12805" max="12805" width="11" style="4" customWidth="1"/>
    <col min="12806" max="12806" width="4.7109375" style="4" customWidth="1"/>
    <col min="12807" max="12807" width="14.140625" style="4" customWidth="1"/>
    <col min="12808" max="13056" width="9.140625" style="4"/>
    <col min="13057" max="13057" width="55.7109375" style="4" customWidth="1"/>
    <col min="13058" max="13058" width="3.85546875" style="4" customWidth="1"/>
    <col min="13059" max="13059" width="3.7109375" style="4" customWidth="1"/>
    <col min="13060" max="13060" width="3.42578125" style="4" customWidth="1"/>
    <col min="13061" max="13061" width="11" style="4" customWidth="1"/>
    <col min="13062" max="13062" width="4.7109375" style="4" customWidth="1"/>
    <col min="13063" max="13063" width="14.140625" style="4" customWidth="1"/>
    <col min="13064" max="13312" width="9.140625" style="4"/>
    <col min="13313" max="13313" width="55.7109375" style="4" customWidth="1"/>
    <col min="13314" max="13314" width="3.85546875" style="4" customWidth="1"/>
    <col min="13315" max="13315" width="3.7109375" style="4" customWidth="1"/>
    <col min="13316" max="13316" width="3.42578125" style="4" customWidth="1"/>
    <col min="13317" max="13317" width="11" style="4" customWidth="1"/>
    <col min="13318" max="13318" width="4.7109375" style="4" customWidth="1"/>
    <col min="13319" max="13319" width="14.140625" style="4" customWidth="1"/>
    <col min="13320" max="13568" width="9.140625" style="4"/>
    <col min="13569" max="13569" width="55.7109375" style="4" customWidth="1"/>
    <col min="13570" max="13570" width="3.85546875" style="4" customWidth="1"/>
    <col min="13571" max="13571" width="3.7109375" style="4" customWidth="1"/>
    <col min="13572" max="13572" width="3.42578125" style="4" customWidth="1"/>
    <col min="13573" max="13573" width="11" style="4" customWidth="1"/>
    <col min="13574" max="13574" width="4.7109375" style="4" customWidth="1"/>
    <col min="13575" max="13575" width="14.140625" style="4" customWidth="1"/>
    <col min="13576" max="13824" width="9.140625" style="4"/>
    <col min="13825" max="13825" width="55.7109375" style="4" customWidth="1"/>
    <col min="13826" max="13826" width="3.85546875" style="4" customWidth="1"/>
    <col min="13827" max="13827" width="3.7109375" style="4" customWidth="1"/>
    <col min="13828" max="13828" width="3.42578125" style="4" customWidth="1"/>
    <col min="13829" max="13829" width="11" style="4" customWidth="1"/>
    <col min="13830" max="13830" width="4.7109375" style="4" customWidth="1"/>
    <col min="13831" max="13831" width="14.140625" style="4" customWidth="1"/>
    <col min="13832" max="14080" width="9.140625" style="4"/>
    <col min="14081" max="14081" width="55.7109375" style="4" customWidth="1"/>
    <col min="14082" max="14082" width="3.85546875" style="4" customWidth="1"/>
    <col min="14083" max="14083" width="3.7109375" style="4" customWidth="1"/>
    <col min="14084" max="14084" width="3.42578125" style="4" customWidth="1"/>
    <col min="14085" max="14085" width="11" style="4" customWidth="1"/>
    <col min="14086" max="14086" width="4.7109375" style="4" customWidth="1"/>
    <col min="14087" max="14087" width="14.140625" style="4" customWidth="1"/>
    <col min="14088" max="14336" width="9.140625" style="4"/>
    <col min="14337" max="14337" width="55.7109375" style="4" customWidth="1"/>
    <col min="14338" max="14338" width="3.85546875" style="4" customWidth="1"/>
    <col min="14339" max="14339" width="3.7109375" style="4" customWidth="1"/>
    <col min="14340" max="14340" width="3.42578125" style="4" customWidth="1"/>
    <col min="14341" max="14341" width="11" style="4" customWidth="1"/>
    <col min="14342" max="14342" width="4.7109375" style="4" customWidth="1"/>
    <col min="14343" max="14343" width="14.140625" style="4" customWidth="1"/>
    <col min="14344" max="14592" width="9.140625" style="4"/>
    <col min="14593" max="14593" width="55.7109375" style="4" customWidth="1"/>
    <col min="14594" max="14594" width="3.85546875" style="4" customWidth="1"/>
    <col min="14595" max="14595" width="3.7109375" style="4" customWidth="1"/>
    <col min="14596" max="14596" width="3.42578125" style="4" customWidth="1"/>
    <col min="14597" max="14597" width="11" style="4" customWidth="1"/>
    <col min="14598" max="14598" width="4.7109375" style="4" customWidth="1"/>
    <col min="14599" max="14599" width="14.140625" style="4" customWidth="1"/>
    <col min="14600" max="14848" width="9.140625" style="4"/>
    <col min="14849" max="14849" width="55.7109375" style="4" customWidth="1"/>
    <col min="14850" max="14850" width="3.85546875" style="4" customWidth="1"/>
    <col min="14851" max="14851" width="3.7109375" style="4" customWidth="1"/>
    <col min="14852" max="14852" width="3.42578125" style="4" customWidth="1"/>
    <col min="14853" max="14853" width="11" style="4" customWidth="1"/>
    <col min="14854" max="14854" width="4.7109375" style="4" customWidth="1"/>
    <col min="14855" max="14855" width="14.140625" style="4" customWidth="1"/>
    <col min="14856" max="15104" width="9.140625" style="4"/>
    <col min="15105" max="15105" width="55.7109375" style="4" customWidth="1"/>
    <col min="15106" max="15106" width="3.85546875" style="4" customWidth="1"/>
    <col min="15107" max="15107" width="3.7109375" style="4" customWidth="1"/>
    <col min="15108" max="15108" width="3.42578125" style="4" customWidth="1"/>
    <col min="15109" max="15109" width="11" style="4" customWidth="1"/>
    <col min="15110" max="15110" width="4.7109375" style="4" customWidth="1"/>
    <col min="15111" max="15111" width="14.140625" style="4" customWidth="1"/>
    <col min="15112" max="15360" width="9.140625" style="4"/>
    <col min="15361" max="15361" width="55.7109375" style="4" customWidth="1"/>
    <col min="15362" max="15362" width="3.85546875" style="4" customWidth="1"/>
    <col min="15363" max="15363" width="3.7109375" style="4" customWidth="1"/>
    <col min="15364" max="15364" width="3.42578125" style="4" customWidth="1"/>
    <col min="15365" max="15365" width="11" style="4" customWidth="1"/>
    <col min="15366" max="15366" width="4.7109375" style="4" customWidth="1"/>
    <col min="15367" max="15367" width="14.140625" style="4" customWidth="1"/>
    <col min="15368" max="15616" width="9.140625" style="4"/>
    <col min="15617" max="15617" width="55.7109375" style="4" customWidth="1"/>
    <col min="15618" max="15618" width="3.85546875" style="4" customWidth="1"/>
    <col min="15619" max="15619" width="3.7109375" style="4" customWidth="1"/>
    <col min="15620" max="15620" width="3.42578125" style="4" customWidth="1"/>
    <col min="15621" max="15621" width="11" style="4" customWidth="1"/>
    <col min="15622" max="15622" width="4.7109375" style="4" customWidth="1"/>
    <col min="15623" max="15623" width="14.140625" style="4" customWidth="1"/>
    <col min="15624" max="15872" width="9.140625" style="4"/>
    <col min="15873" max="15873" width="55.7109375" style="4" customWidth="1"/>
    <col min="15874" max="15874" width="3.85546875" style="4" customWidth="1"/>
    <col min="15875" max="15875" width="3.7109375" style="4" customWidth="1"/>
    <col min="15876" max="15876" width="3.42578125" style="4" customWidth="1"/>
    <col min="15877" max="15877" width="11" style="4" customWidth="1"/>
    <col min="15878" max="15878" width="4.7109375" style="4" customWidth="1"/>
    <col min="15879" max="15879" width="14.140625" style="4" customWidth="1"/>
    <col min="15880" max="16128" width="9.140625" style="4"/>
    <col min="16129" max="16129" width="55.7109375" style="4" customWidth="1"/>
    <col min="16130" max="16130" width="3.85546875" style="4" customWidth="1"/>
    <col min="16131" max="16131" width="3.7109375" style="4" customWidth="1"/>
    <col min="16132" max="16132" width="3.42578125" style="4" customWidth="1"/>
    <col min="16133" max="16133" width="11" style="4" customWidth="1"/>
    <col min="16134" max="16134" width="4.7109375" style="4" customWidth="1"/>
    <col min="16135" max="16135" width="14.140625" style="4" customWidth="1"/>
    <col min="16136" max="16384" width="9.140625" style="4"/>
  </cols>
  <sheetData>
    <row r="1" spans="1:7" ht="12.75" customHeight="1" x14ac:dyDescent="0.2">
      <c r="C1" s="141" t="s">
        <v>145</v>
      </c>
      <c r="D1" s="141"/>
      <c r="E1" s="141"/>
      <c r="F1" s="141"/>
      <c r="G1" s="141"/>
    </row>
    <row r="2" spans="1:7" ht="12.75" customHeight="1" x14ac:dyDescent="0.2">
      <c r="C2" s="141" t="s">
        <v>91</v>
      </c>
      <c r="D2" s="141"/>
      <c r="E2" s="141"/>
      <c r="F2" s="141"/>
      <c r="G2" s="141"/>
    </row>
    <row r="3" spans="1:7" ht="12.75" customHeight="1" x14ac:dyDescent="0.2">
      <c r="C3" s="141" t="s">
        <v>92</v>
      </c>
      <c r="D3" s="141"/>
      <c r="E3" s="141"/>
      <c r="F3" s="141"/>
      <c r="G3" s="141"/>
    </row>
    <row r="4" spans="1:7" ht="12.75" customHeight="1" x14ac:dyDescent="0.2">
      <c r="C4" s="141" t="s">
        <v>93</v>
      </c>
      <c r="D4" s="141"/>
      <c r="E4" s="141"/>
      <c r="F4" s="141"/>
      <c r="G4" s="141"/>
    </row>
    <row r="5" spans="1:7" ht="12.75" customHeight="1" x14ac:dyDescent="0.2">
      <c r="C5" s="141" t="s">
        <v>201</v>
      </c>
      <c r="D5" s="141"/>
      <c r="E5" s="141"/>
      <c r="F5" s="141"/>
      <c r="G5" s="141"/>
    </row>
    <row r="6" spans="1:7" ht="12.75" customHeight="1" x14ac:dyDescent="0.2">
      <c r="C6" s="140" t="s">
        <v>147</v>
      </c>
      <c r="D6" s="140"/>
      <c r="E6" s="140"/>
      <c r="F6" s="140"/>
      <c r="G6" s="140"/>
    </row>
    <row r="7" spans="1:7" ht="12.75" customHeight="1" x14ac:dyDescent="0.2">
      <c r="C7" s="142" t="s">
        <v>94</v>
      </c>
      <c r="D7" s="142"/>
      <c r="E7" s="142"/>
      <c r="F7" s="142"/>
      <c r="G7" s="142"/>
    </row>
    <row r="8" spans="1:7" ht="12.75" customHeight="1" x14ac:dyDescent="0.2">
      <c r="C8" s="141" t="s">
        <v>166</v>
      </c>
      <c r="D8" s="141"/>
      <c r="E8" s="141"/>
      <c r="F8" s="141"/>
      <c r="G8" s="141"/>
    </row>
    <row r="9" spans="1:7" ht="12.75" customHeight="1" x14ac:dyDescent="0.2">
      <c r="C9" s="143" t="s">
        <v>157</v>
      </c>
      <c r="D9" s="143"/>
      <c r="E9" s="143"/>
      <c r="F9" s="143"/>
      <c r="G9" s="143"/>
    </row>
    <row r="10" spans="1:7" x14ac:dyDescent="0.2">
      <c r="C10" s="39"/>
      <c r="D10" s="39"/>
      <c r="E10" s="39"/>
      <c r="F10" s="39"/>
      <c r="G10" s="39"/>
    </row>
    <row r="11" spans="1:7" ht="12.75" customHeight="1" x14ac:dyDescent="0.2">
      <c r="A11" s="149" t="s">
        <v>169</v>
      </c>
      <c r="B11" s="149"/>
      <c r="C11" s="149"/>
      <c r="D11" s="149"/>
      <c r="E11" s="149"/>
      <c r="F11" s="149"/>
      <c r="G11" s="149"/>
    </row>
    <row r="12" spans="1:7" ht="12.75" customHeight="1" x14ac:dyDescent="0.2">
      <c r="A12" s="74"/>
      <c r="B12" s="74"/>
      <c r="C12" s="74"/>
      <c r="D12" s="74"/>
      <c r="E12" s="74"/>
      <c r="F12" s="74"/>
      <c r="G12" s="74"/>
    </row>
    <row r="13" spans="1:7" ht="15.75" x14ac:dyDescent="0.25">
      <c r="A13" s="40"/>
      <c r="B13" s="40"/>
      <c r="C13" s="41"/>
      <c r="D13" s="42"/>
      <c r="E13" s="41"/>
      <c r="F13" s="41"/>
      <c r="G13" s="75" t="s">
        <v>96</v>
      </c>
    </row>
    <row r="14" spans="1:7" ht="15.75" x14ac:dyDescent="0.2">
      <c r="A14" s="76" t="s">
        <v>74</v>
      </c>
      <c r="B14" s="77" t="s">
        <v>133</v>
      </c>
      <c r="C14" s="78" t="s">
        <v>97</v>
      </c>
      <c r="D14" s="79" t="s">
        <v>98</v>
      </c>
      <c r="E14" s="78" t="s">
        <v>99</v>
      </c>
      <c r="F14" s="78" t="s">
        <v>100</v>
      </c>
      <c r="G14" s="77" t="s">
        <v>137</v>
      </c>
    </row>
    <row r="15" spans="1:7" x14ac:dyDescent="0.2">
      <c r="A15" s="48" t="s">
        <v>101</v>
      </c>
      <c r="B15" s="48"/>
      <c r="C15" s="49"/>
      <c r="D15" s="50"/>
      <c r="E15" s="49"/>
      <c r="F15" s="49"/>
      <c r="G15" s="51">
        <f>G16</f>
        <v>2248</v>
      </c>
    </row>
    <row r="16" spans="1:7" s="37" customFormat="1" ht="25.5" x14ac:dyDescent="0.2">
      <c r="A16" s="53" t="s">
        <v>50</v>
      </c>
      <c r="B16" s="80" t="s">
        <v>49</v>
      </c>
      <c r="C16" s="54"/>
      <c r="D16" s="55"/>
      <c r="E16" s="54"/>
      <c r="F16" s="54"/>
      <c r="G16" s="56">
        <f>G17+G32</f>
        <v>2248</v>
      </c>
    </row>
    <row r="17" spans="1:7" s="37" customFormat="1" ht="25.5" x14ac:dyDescent="0.2">
      <c r="A17" s="48" t="s">
        <v>102</v>
      </c>
      <c r="B17" s="81" t="s">
        <v>49</v>
      </c>
      <c r="C17" s="57" t="s">
        <v>103</v>
      </c>
      <c r="D17" s="58" t="s">
        <v>104</v>
      </c>
      <c r="E17" s="57" t="s">
        <v>105</v>
      </c>
      <c r="F17" s="57" t="s">
        <v>106</v>
      </c>
      <c r="G17" s="51">
        <f>SUM(G18)</f>
        <v>1182</v>
      </c>
    </row>
    <row r="18" spans="1:7" s="37" customFormat="1" ht="38.25" x14ac:dyDescent="0.2">
      <c r="A18" s="59" t="s">
        <v>107</v>
      </c>
      <c r="B18" s="81" t="s">
        <v>49</v>
      </c>
      <c r="C18" s="57" t="s">
        <v>103</v>
      </c>
      <c r="D18" s="58" t="s">
        <v>108</v>
      </c>
      <c r="E18" s="57" t="s">
        <v>105</v>
      </c>
      <c r="F18" s="57" t="s">
        <v>106</v>
      </c>
      <c r="G18" s="51">
        <f>G19</f>
        <v>1182</v>
      </c>
    </row>
    <row r="19" spans="1:7" x14ac:dyDescent="0.2">
      <c r="A19" s="85" t="s">
        <v>139</v>
      </c>
      <c r="B19" s="82" t="s">
        <v>49</v>
      </c>
      <c r="C19" s="60" t="s">
        <v>103</v>
      </c>
      <c r="D19" s="61" t="s">
        <v>108</v>
      </c>
      <c r="E19" s="60" t="s">
        <v>109</v>
      </c>
      <c r="F19" s="60" t="s">
        <v>106</v>
      </c>
      <c r="G19" s="87">
        <f>G20+G24+G28</f>
        <v>1182</v>
      </c>
    </row>
    <row r="20" spans="1:7" ht="51" x14ac:dyDescent="0.2">
      <c r="A20" s="62" t="s">
        <v>110</v>
      </c>
      <c r="B20" s="82" t="s">
        <v>49</v>
      </c>
      <c r="C20" s="60" t="s">
        <v>103</v>
      </c>
      <c r="D20" s="61" t="s">
        <v>108</v>
      </c>
      <c r="E20" s="60" t="s">
        <v>111</v>
      </c>
      <c r="F20" s="60" t="s">
        <v>112</v>
      </c>
      <c r="G20" s="63">
        <f>G21</f>
        <v>913</v>
      </c>
    </row>
    <row r="21" spans="1:7" ht="25.5" x14ac:dyDescent="0.2">
      <c r="A21" s="62" t="s">
        <v>113</v>
      </c>
      <c r="B21" s="82" t="s">
        <v>49</v>
      </c>
      <c r="C21" s="60" t="s">
        <v>103</v>
      </c>
      <c r="D21" s="61" t="s">
        <v>108</v>
      </c>
      <c r="E21" s="60" t="s">
        <v>111</v>
      </c>
      <c r="F21" s="60" t="s">
        <v>114</v>
      </c>
      <c r="G21" s="63">
        <f>G22+G23</f>
        <v>913</v>
      </c>
    </row>
    <row r="22" spans="1:7" x14ac:dyDescent="0.2">
      <c r="A22" s="64" t="s">
        <v>115</v>
      </c>
      <c r="B22" s="82" t="s">
        <v>49</v>
      </c>
      <c r="C22" s="60" t="s">
        <v>103</v>
      </c>
      <c r="D22" s="61" t="s">
        <v>108</v>
      </c>
      <c r="E22" s="60" t="s">
        <v>111</v>
      </c>
      <c r="F22" s="60" t="s">
        <v>116</v>
      </c>
      <c r="G22" s="65">
        <f>пр6!F22</f>
        <v>701</v>
      </c>
    </row>
    <row r="23" spans="1:7" ht="38.25" x14ac:dyDescent="0.2">
      <c r="A23" s="64" t="s">
        <v>117</v>
      </c>
      <c r="B23" s="82" t="s">
        <v>49</v>
      </c>
      <c r="C23" s="60" t="s">
        <v>103</v>
      </c>
      <c r="D23" s="61" t="s">
        <v>108</v>
      </c>
      <c r="E23" s="60" t="s">
        <v>111</v>
      </c>
      <c r="F23" s="60">
        <v>129</v>
      </c>
      <c r="G23" s="65">
        <f>пр6!F23</f>
        <v>212</v>
      </c>
    </row>
    <row r="24" spans="1:7" ht="25.5" x14ac:dyDescent="0.2">
      <c r="A24" s="10" t="s">
        <v>118</v>
      </c>
      <c r="B24" s="82" t="s">
        <v>49</v>
      </c>
      <c r="C24" s="60" t="s">
        <v>103</v>
      </c>
      <c r="D24" s="61" t="s">
        <v>108</v>
      </c>
      <c r="E24" s="60" t="s">
        <v>119</v>
      </c>
      <c r="F24" s="60">
        <v>200</v>
      </c>
      <c r="G24" s="66">
        <f>G25</f>
        <v>267.79999999999995</v>
      </c>
    </row>
    <row r="25" spans="1:7" ht="25.5" x14ac:dyDescent="0.2">
      <c r="A25" s="10" t="s">
        <v>120</v>
      </c>
      <c r="B25" s="82" t="s">
        <v>49</v>
      </c>
      <c r="C25" s="60" t="s">
        <v>103</v>
      </c>
      <c r="D25" s="61" t="s">
        <v>108</v>
      </c>
      <c r="E25" s="60" t="s">
        <v>119</v>
      </c>
      <c r="F25" s="60">
        <v>240</v>
      </c>
      <c r="G25" s="67">
        <f>G27+G26</f>
        <v>267.79999999999995</v>
      </c>
    </row>
    <row r="26" spans="1:7" ht="25.5" x14ac:dyDescent="0.2">
      <c r="A26" s="10" t="s">
        <v>121</v>
      </c>
      <c r="B26" s="82" t="s">
        <v>49</v>
      </c>
      <c r="C26" s="60" t="s">
        <v>103</v>
      </c>
      <c r="D26" s="61" t="s">
        <v>108</v>
      </c>
      <c r="E26" s="60" t="s">
        <v>119</v>
      </c>
      <c r="F26" s="60">
        <v>242</v>
      </c>
      <c r="G26" s="65">
        <f>пр6!F26</f>
        <v>97.1</v>
      </c>
    </row>
    <row r="27" spans="1:7" ht="25.5" x14ac:dyDescent="0.2">
      <c r="A27" s="10" t="s">
        <v>121</v>
      </c>
      <c r="B27" s="82" t="s">
        <v>49</v>
      </c>
      <c r="C27" s="60" t="s">
        <v>103</v>
      </c>
      <c r="D27" s="61" t="s">
        <v>108</v>
      </c>
      <c r="E27" s="60" t="s">
        <v>119</v>
      </c>
      <c r="F27" s="60">
        <v>244</v>
      </c>
      <c r="G27" s="68">
        <f>пр6!F27</f>
        <v>170.7</v>
      </c>
    </row>
    <row r="28" spans="1:7" x14ac:dyDescent="0.2">
      <c r="A28" s="10" t="s">
        <v>122</v>
      </c>
      <c r="B28" s="82" t="s">
        <v>49</v>
      </c>
      <c r="C28" s="61" t="s">
        <v>103</v>
      </c>
      <c r="D28" s="61" t="s">
        <v>108</v>
      </c>
      <c r="E28" s="60" t="s">
        <v>119</v>
      </c>
      <c r="F28" s="60">
        <v>800</v>
      </c>
      <c r="G28" s="67">
        <f>G29</f>
        <v>1.2</v>
      </c>
    </row>
    <row r="29" spans="1:7" x14ac:dyDescent="0.2">
      <c r="A29" s="10" t="s">
        <v>123</v>
      </c>
      <c r="B29" s="82" t="s">
        <v>49</v>
      </c>
      <c r="C29" s="61" t="s">
        <v>103</v>
      </c>
      <c r="D29" s="61" t="s">
        <v>108</v>
      </c>
      <c r="E29" s="60" t="s">
        <v>119</v>
      </c>
      <c r="F29" s="60">
        <v>850</v>
      </c>
      <c r="G29" s="67">
        <f>G30+G31</f>
        <v>1.2</v>
      </c>
    </row>
    <row r="30" spans="1:7" x14ac:dyDescent="0.2">
      <c r="A30" s="69" t="s">
        <v>124</v>
      </c>
      <c r="B30" s="82" t="s">
        <v>49</v>
      </c>
      <c r="C30" s="61" t="s">
        <v>103</v>
      </c>
      <c r="D30" s="61" t="s">
        <v>108</v>
      </c>
      <c r="E30" s="60" t="s">
        <v>119</v>
      </c>
      <c r="F30" s="60">
        <v>851</v>
      </c>
      <c r="G30" s="68">
        <f>пр6!F30</f>
        <v>1.2</v>
      </c>
    </row>
    <row r="31" spans="1:7" x14ac:dyDescent="0.2">
      <c r="A31" s="69" t="s">
        <v>125</v>
      </c>
      <c r="B31" s="82" t="s">
        <v>49</v>
      </c>
      <c r="C31" s="60" t="s">
        <v>103</v>
      </c>
      <c r="D31" s="61" t="s">
        <v>108</v>
      </c>
      <c r="E31" s="60" t="s">
        <v>119</v>
      </c>
      <c r="F31" s="60">
        <v>852</v>
      </c>
      <c r="G31" s="68">
        <f>пр6!F31</f>
        <v>0</v>
      </c>
    </row>
    <row r="32" spans="1:7" ht="25.5" x14ac:dyDescent="0.2">
      <c r="A32" s="86" t="s">
        <v>126</v>
      </c>
      <c r="B32" s="81" t="s">
        <v>49</v>
      </c>
      <c r="C32" s="57">
        <v>14</v>
      </c>
      <c r="D32" s="58" t="s">
        <v>127</v>
      </c>
      <c r="E32" s="57"/>
      <c r="F32" s="57"/>
      <c r="G32" s="51">
        <f>G33</f>
        <v>1066</v>
      </c>
    </row>
    <row r="33" spans="1:7" x14ac:dyDescent="0.2">
      <c r="A33" s="10" t="s">
        <v>128</v>
      </c>
      <c r="B33" s="82" t="s">
        <v>49</v>
      </c>
      <c r="C33" s="60">
        <v>14</v>
      </c>
      <c r="D33" s="61" t="s">
        <v>108</v>
      </c>
      <c r="E33" s="60"/>
      <c r="F33" s="60"/>
      <c r="G33" s="63">
        <f>G34</f>
        <v>1066</v>
      </c>
    </row>
    <row r="34" spans="1:7" x14ac:dyDescent="0.2">
      <c r="A34" s="10" t="s">
        <v>129</v>
      </c>
      <c r="B34" s="82" t="s">
        <v>49</v>
      </c>
      <c r="C34" s="60">
        <v>14</v>
      </c>
      <c r="D34" s="61" t="s">
        <v>108</v>
      </c>
      <c r="E34" s="83" t="s">
        <v>134</v>
      </c>
      <c r="F34" s="60"/>
      <c r="G34" s="63">
        <f>G35</f>
        <v>1066</v>
      </c>
    </row>
    <row r="35" spans="1:7" x14ac:dyDescent="0.2">
      <c r="A35" s="71" t="s">
        <v>129</v>
      </c>
      <c r="B35" s="82" t="s">
        <v>49</v>
      </c>
      <c r="C35" s="60">
        <v>14</v>
      </c>
      <c r="D35" s="61" t="s">
        <v>108</v>
      </c>
      <c r="E35" s="84" t="s">
        <v>135</v>
      </c>
      <c r="F35" s="60">
        <v>500</v>
      </c>
      <c r="G35" s="63">
        <f>G36</f>
        <v>1066</v>
      </c>
    </row>
    <row r="36" spans="1:7" x14ac:dyDescent="0.2">
      <c r="A36" s="69" t="s">
        <v>131</v>
      </c>
      <c r="B36" s="82" t="s">
        <v>57</v>
      </c>
      <c r="C36" s="60">
        <v>14</v>
      </c>
      <c r="D36" s="61" t="s">
        <v>108</v>
      </c>
      <c r="E36" s="84" t="s">
        <v>135</v>
      </c>
      <c r="F36" s="60">
        <v>540</v>
      </c>
      <c r="G36" s="68">
        <f>пр6!F36</f>
        <v>1066</v>
      </c>
    </row>
  </sheetData>
  <mergeCells count="10">
    <mergeCell ref="C7:G7"/>
    <mergeCell ref="C8:G8"/>
    <mergeCell ref="C9:G9"/>
    <mergeCell ref="A11:G11"/>
    <mergeCell ref="C1:G1"/>
    <mergeCell ref="C2:G2"/>
    <mergeCell ref="C3:G3"/>
    <mergeCell ref="C4:G4"/>
    <mergeCell ref="C5:G5"/>
    <mergeCell ref="C6:G6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selection activeCell="K17" sqref="K17"/>
    </sheetView>
  </sheetViews>
  <sheetFormatPr defaultRowHeight="12.75" x14ac:dyDescent="0.2"/>
  <cols>
    <col min="1" max="1" width="55.7109375" style="4" customWidth="1"/>
    <col min="2" max="2" width="3.85546875" style="4" customWidth="1"/>
    <col min="3" max="3" width="3.7109375" style="72" customWidth="1"/>
    <col min="4" max="4" width="3.42578125" style="73" customWidth="1"/>
    <col min="5" max="5" width="11" style="72" customWidth="1"/>
    <col min="6" max="6" width="4.7109375" style="72" customWidth="1"/>
    <col min="7" max="7" width="14.140625" style="72" customWidth="1"/>
    <col min="8" max="8" width="13.85546875" style="4" customWidth="1"/>
    <col min="9" max="256" width="9.140625" style="4"/>
    <col min="257" max="257" width="55.7109375" style="4" customWidth="1"/>
    <col min="258" max="258" width="3.85546875" style="4" customWidth="1"/>
    <col min="259" max="259" width="3.7109375" style="4" customWidth="1"/>
    <col min="260" max="260" width="3.42578125" style="4" customWidth="1"/>
    <col min="261" max="261" width="11" style="4" customWidth="1"/>
    <col min="262" max="262" width="4.7109375" style="4" customWidth="1"/>
    <col min="263" max="263" width="14.140625" style="4" customWidth="1"/>
    <col min="264" max="512" width="9.140625" style="4"/>
    <col min="513" max="513" width="55.7109375" style="4" customWidth="1"/>
    <col min="514" max="514" width="3.85546875" style="4" customWidth="1"/>
    <col min="515" max="515" width="3.7109375" style="4" customWidth="1"/>
    <col min="516" max="516" width="3.42578125" style="4" customWidth="1"/>
    <col min="517" max="517" width="11" style="4" customWidth="1"/>
    <col min="518" max="518" width="4.7109375" style="4" customWidth="1"/>
    <col min="519" max="519" width="14.140625" style="4" customWidth="1"/>
    <col min="520" max="768" width="9.140625" style="4"/>
    <col min="769" max="769" width="55.7109375" style="4" customWidth="1"/>
    <col min="770" max="770" width="3.85546875" style="4" customWidth="1"/>
    <col min="771" max="771" width="3.7109375" style="4" customWidth="1"/>
    <col min="772" max="772" width="3.42578125" style="4" customWidth="1"/>
    <col min="773" max="773" width="11" style="4" customWidth="1"/>
    <col min="774" max="774" width="4.7109375" style="4" customWidth="1"/>
    <col min="775" max="775" width="14.140625" style="4" customWidth="1"/>
    <col min="776" max="1024" width="9.140625" style="4"/>
    <col min="1025" max="1025" width="55.7109375" style="4" customWidth="1"/>
    <col min="1026" max="1026" width="3.85546875" style="4" customWidth="1"/>
    <col min="1027" max="1027" width="3.7109375" style="4" customWidth="1"/>
    <col min="1028" max="1028" width="3.42578125" style="4" customWidth="1"/>
    <col min="1029" max="1029" width="11" style="4" customWidth="1"/>
    <col min="1030" max="1030" width="4.7109375" style="4" customWidth="1"/>
    <col min="1031" max="1031" width="14.140625" style="4" customWidth="1"/>
    <col min="1032" max="1280" width="9.140625" style="4"/>
    <col min="1281" max="1281" width="55.7109375" style="4" customWidth="1"/>
    <col min="1282" max="1282" width="3.85546875" style="4" customWidth="1"/>
    <col min="1283" max="1283" width="3.7109375" style="4" customWidth="1"/>
    <col min="1284" max="1284" width="3.42578125" style="4" customWidth="1"/>
    <col min="1285" max="1285" width="11" style="4" customWidth="1"/>
    <col min="1286" max="1286" width="4.7109375" style="4" customWidth="1"/>
    <col min="1287" max="1287" width="14.140625" style="4" customWidth="1"/>
    <col min="1288" max="1536" width="9.140625" style="4"/>
    <col min="1537" max="1537" width="55.7109375" style="4" customWidth="1"/>
    <col min="1538" max="1538" width="3.85546875" style="4" customWidth="1"/>
    <col min="1539" max="1539" width="3.7109375" style="4" customWidth="1"/>
    <col min="1540" max="1540" width="3.42578125" style="4" customWidth="1"/>
    <col min="1541" max="1541" width="11" style="4" customWidth="1"/>
    <col min="1542" max="1542" width="4.7109375" style="4" customWidth="1"/>
    <col min="1543" max="1543" width="14.140625" style="4" customWidth="1"/>
    <col min="1544" max="1792" width="9.140625" style="4"/>
    <col min="1793" max="1793" width="55.7109375" style="4" customWidth="1"/>
    <col min="1794" max="1794" width="3.85546875" style="4" customWidth="1"/>
    <col min="1795" max="1795" width="3.7109375" style="4" customWidth="1"/>
    <col min="1796" max="1796" width="3.42578125" style="4" customWidth="1"/>
    <col min="1797" max="1797" width="11" style="4" customWidth="1"/>
    <col min="1798" max="1798" width="4.7109375" style="4" customWidth="1"/>
    <col min="1799" max="1799" width="14.140625" style="4" customWidth="1"/>
    <col min="1800" max="2048" width="9.140625" style="4"/>
    <col min="2049" max="2049" width="55.7109375" style="4" customWidth="1"/>
    <col min="2050" max="2050" width="3.85546875" style="4" customWidth="1"/>
    <col min="2051" max="2051" width="3.7109375" style="4" customWidth="1"/>
    <col min="2052" max="2052" width="3.42578125" style="4" customWidth="1"/>
    <col min="2053" max="2053" width="11" style="4" customWidth="1"/>
    <col min="2054" max="2054" width="4.7109375" style="4" customWidth="1"/>
    <col min="2055" max="2055" width="14.140625" style="4" customWidth="1"/>
    <col min="2056" max="2304" width="9.140625" style="4"/>
    <col min="2305" max="2305" width="55.7109375" style="4" customWidth="1"/>
    <col min="2306" max="2306" width="3.85546875" style="4" customWidth="1"/>
    <col min="2307" max="2307" width="3.7109375" style="4" customWidth="1"/>
    <col min="2308" max="2308" width="3.42578125" style="4" customWidth="1"/>
    <col min="2309" max="2309" width="11" style="4" customWidth="1"/>
    <col min="2310" max="2310" width="4.7109375" style="4" customWidth="1"/>
    <col min="2311" max="2311" width="14.140625" style="4" customWidth="1"/>
    <col min="2312" max="2560" width="9.140625" style="4"/>
    <col min="2561" max="2561" width="55.7109375" style="4" customWidth="1"/>
    <col min="2562" max="2562" width="3.85546875" style="4" customWidth="1"/>
    <col min="2563" max="2563" width="3.7109375" style="4" customWidth="1"/>
    <col min="2564" max="2564" width="3.42578125" style="4" customWidth="1"/>
    <col min="2565" max="2565" width="11" style="4" customWidth="1"/>
    <col min="2566" max="2566" width="4.7109375" style="4" customWidth="1"/>
    <col min="2567" max="2567" width="14.140625" style="4" customWidth="1"/>
    <col min="2568" max="2816" width="9.140625" style="4"/>
    <col min="2817" max="2817" width="55.7109375" style="4" customWidth="1"/>
    <col min="2818" max="2818" width="3.85546875" style="4" customWidth="1"/>
    <col min="2819" max="2819" width="3.7109375" style="4" customWidth="1"/>
    <col min="2820" max="2820" width="3.42578125" style="4" customWidth="1"/>
    <col min="2821" max="2821" width="11" style="4" customWidth="1"/>
    <col min="2822" max="2822" width="4.7109375" style="4" customWidth="1"/>
    <col min="2823" max="2823" width="14.140625" style="4" customWidth="1"/>
    <col min="2824" max="3072" width="9.140625" style="4"/>
    <col min="3073" max="3073" width="55.7109375" style="4" customWidth="1"/>
    <col min="3074" max="3074" width="3.85546875" style="4" customWidth="1"/>
    <col min="3075" max="3075" width="3.7109375" style="4" customWidth="1"/>
    <col min="3076" max="3076" width="3.42578125" style="4" customWidth="1"/>
    <col min="3077" max="3077" width="11" style="4" customWidth="1"/>
    <col min="3078" max="3078" width="4.7109375" style="4" customWidth="1"/>
    <col min="3079" max="3079" width="14.140625" style="4" customWidth="1"/>
    <col min="3080" max="3328" width="9.140625" style="4"/>
    <col min="3329" max="3329" width="55.7109375" style="4" customWidth="1"/>
    <col min="3330" max="3330" width="3.85546875" style="4" customWidth="1"/>
    <col min="3331" max="3331" width="3.7109375" style="4" customWidth="1"/>
    <col min="3332" max="3332" width="3.42578125" style="4" customWidth="1"/>
    <col min="3333" max="3333" width="11" style="4" customWidth="1"/>
    <col min="3334" max="3334" width="4.7109375" style="4" customWidth="1"/>
    <col min="3335" max="3335" width="14.140625" style="4" customWidth="1"/>
    <col min="3336" max="3584" width="9.140625" style="4"/>
    <col min="3585" max="3585" width="55.7109375" style="4" customWidth="1"/>
    <col min="3586" max="3586" width="3.85546875" style="4" customWidth="1"/>
    <col min="3587" max="3587" width="3.7109375" style="4" customWidth="1"/>
    <col min="3588" max="3588" width="3.42578125" style="4" customWidth="1"/>
    <col min="3589" max="3589" width="11" style="4" customWidth="1"/>
    <col min="3590" max="3590" width="4.7109375" style="4" customWidth="1"/>
    <col min="3591" max="3591" width="14.140625" style="4" customWidth="1"/>
    <col min="3592" max="3840" width="9.140625" style="4"/>
    <col min="3841" max="3841" width="55.7109375" style="4" customWidth="1"/>
    <col min="3842" max="3842" width="3.85546875" style="4" customWidth="1"/>
    <col min="3843" max="3843" width="3.7109375" style="4" customWidth="1"/>
    <col min="3844" max="3844" width="3.42578125" style="4" customWidth="1"/>
    <col min="3845" max="3845" width="11" style="4" customWidth="1"/>
    <col min="3846" max="3846" width="4.7109375" style="4" customWidth="1"/>
    <col min="3847" max="3847" width="14.140625" style="4" customWidth="1"/>
    <col min="3848" max="4096" width="9.140625" style="4"/>
    <col min="4097" max="4097" width="55.7109375" style="4" customWidth="1"/>
    <col min="4098" max="4098" width="3.85546875" style="4" customWidth="1"/>
    <col min="4099" max="4099" width="3.7109375" style="4" customWidth="1"/>
    <col min="4100" max="4100" width="3.42578125" style="4" customWidth="1"/>
    <col min="4101" max="4101" width="11" style="4" customWidth="1"/>
    <col min="4102" max="4102" width="4.7109375" style="4" customWidth="1"/>
    <col min="4103" max="4103" width="14.140625" style="4" customWidth="1"/>
    <col min="4104" max="4352" width="9.140625" style="4"/>
    <col min="4353" max="4353" width="55.7109375" style="4" customWidth="1"/>
    <col min="4354" max="4354" width="3.85546875" style="4" customWidth="1"/>
    <col min="4355" max="4355" width="3.7109375" style="4" customWidth="1"/>
    <col min="4356" max="4356" width="3.42578125" style="4" customWidth="1"/>
    <col min="4357" max="4357" width="11" style="4" customWidth="1"/>
    <col min="4358" max="4358" width="4.7109375" style="4" customWidth="1"/>
    <col min="4359" max="4359" width="14.140625" style="4" customWidth="1"/>
    <col min="4360" max="4608" width="9.140625" style="4"/>
    <col min="4609" max="4609" width="55.7109375" style="4" customWidth="1"/>
    <col min="4610" max="4610" width="3.85546875" style="4" customWidth="1"/>
    <col min="4611" max="4611" width="3.7109375" style="4" customWidth="1"/>
    <col min="4612" max="4612" width="3.42578125" style="4" customWidth="1"/>
    <col min="4613" max="4613" width="11" style="4" customWidth="1"/>
    <col min="4614" max="4614" width="4.7109375" style="4" customWidth="1"/>
    <col min="4615" max="4615" width="14.140625" style="4" customWidth="1"/>
    <col min="4616" max="4864" width="9.140625" style="4"/>
    <col min="4865" max="4865" width="55.7109375" style="4" customWidth="1"/>
    <col min="4866" max="4866" width="3.85546875" style="4" customWidth="1"/>
    <col min="4867" max="4867" width="3.7109375" style="4" customWidth="1"/>
    <col min="4868" max="4868" width="3.42578125" style="4" customWidth="1"/>
    <col min="4869" max="4869" width="11" style="4" customWidth="1"/>
    <col min="4870" max="4870" width="4.7109375" style="4" customWidth="1"/>
    <col min="4871" max="4871" width="14.140625" style="4" customWidth="1"/>
    <col min="4872" max="5120" width="9.140625" style="4"/>
    <col min="5121" max="5121" width="55.7109375" style="4" customWidth="1"/>
    <col min="5122" max="5122" width="3.85546875" style="4" customWidth="1"/>
    <col min="5123" max="5123" width="3.7109375" style="4" customWidth="1"/>
    <col min="5124" max="5124" width="3.42578125" style="4" customWidth="1"/>
    <col min="5125" max="5125" width="11" style="4" customWidth="1"/>
    <col min="5126" max="5126" width="4.7109375" style="4" customWidth="1"/>
    <col min="5127" max="5127" width="14.140625" style="4" customWidth="1"/>
    <col min="5128" max="5376" width="9.140625" style="4"/>
    <col min="5377" max="5377" width="55.7109375" style="4" customWidth="1"/>
    <col min="5378" max="5378" width="3.85546875" style="4" customWidth="1"/>
    <col min="5379" max="5379" width="3.7109375" style="4" customWidth="1"/>
    <col min="5380" max="5380" width="3.42578125" style="4" customWidth="1"/>
    <col min="5381" max="5381" width="11" style="4" customWidth="1"/>
    <col min="5382" max="5382" width="4.7109375" style="4" customWidth="1"/>
    <col min="5383" max="5383" width="14.140625" style="4" customWidth="1"/>
    <col min="5384" max="5632" width="9.140625" style="4"/>
    <col min="5633" max="5633" width="55.7109375" style="4" customWidth="1"/>
    <col min="5634" max="5634" width="3.85546875" style="4" customWidth="1"/>
    <col min="5635" max="5635" width="3.7109375" style="4" customWidth="1"/>
    <col min="5636" max="5636" width="3.42578125" style="4" customWidth="1"/>
    <col min="5637" max="5637" width="11" style="4" customWidth="1"/>
    <col min="5638" max="5638" width="4.7109375" style="4" customWidth="1"/>
    <col min="5639" max="5639" width="14.140625" style="4" customWidth="1"/>
    <col min="5640" max="5888" width="9.140625" style="4"/>
    <col min="5889" max="5889" width="55.7109375" style="4" customWidth="1"/>
    <col min="5890" max="5890" width="3.85546875" style="4" customWidth="1"/>
    <col min="5891" max="5891" width="3.7109375" style="4" customWidth="1"/>
    <col min="5892" max="5892" width="3.42578125" style="4" customWidth="1"/>
    <col min="5893" max="5893" width="11" style="4" customWidth="1"/>
    <col min="5894" max="5894" width="4.7109375" style="4" customWidth="1"/>
    <col min="5895" max="5895" width="14.140625" style="4" customWidth="1"/>
    <col min="5896" max="6144" width="9.140625" style="4"/>
    <col min="6145" max="6145" width="55.7109375" style="4" customWidth="1"/>
    <col min="6146" max="6146" width="3.85546875" style="4" customWidth="1"/>
    <col min="6147" max="6147" width="3.7109375" style="4" customWidth="1"/>
    <col min="6148" max="6148" width="3.42578125" style="4" customWidth="1"/>
    <col min="6149" max="6149" width="11" style="4" customWidth="1"/>
    <col min="6150" max="6150" width="4.7109375" style="4" customWidth="1"/>
    <col min="6151" max="6151" width="14.140625" style="4" customWidth="1"/>
    <col min="6152" max="6400" width="9.140625" style="4"/>
    <col min="6401" max="6401" width="55.7109375" style="4" customWidth="1"/>
    <col min="6402" max="6402" width="3.85546875" style="4" customWidth="1"/>
    <col min="6403" max="6403" width="3.7109375" style="4" customWidth="1"/>
    <col min="6404" max="6404" width="3.42578125" style="4" customWidth="1"/>
    <col min="6405" max="6405" width="11" style="4" customWidth="1"/>
    <col min="6406" max="6406" width="4.7109375" style="4" customWidth="1"/>
    <col min="6407" max="6407" width="14.140625" style="4" customWidth="1"/>
    <col min="6408" max="6656" width="9.140625" style="4"/>
    <col min="6657" max="6657" width="55.7109375" style="4" customWidth="1"/>
    <col min="6658" max="6658" width="3.85546875" style="4" customWidth="1"/>
    <col min="6659" max="6659" width="3.7109375" style="4" customWidth="1"/>
    <col min="6660" max="6660" width="3.42578125" style="4" customWidth="1"/>
    <col min="6661" max="6661" width="11" style="4" customWidth="1"/>
    <col min="6662" max="6662" width="4.7109375" style="4" customWidth="1"/>
    <col min="6663" max="6663" width="14.140625" style="4" customWidth="1"/>
    <col min="6664" max="6912" width="9.140625" style="4"/>
    <col min="6913" max="6913" width="55.7109375" style="4" customWidth="1"/>
    <col min="6914" max="6914" width="3.85546875" style="4" customWidth="1"/>
    <col min="6915" max="6915" width="3.7109375" style="4" customWidth="1"/>
    <col min="6916" max="6916" width="3.42578125" style="4" customWidth="1"/>
    <col min="6917" max="6917" width="11" style="4" customWidth="1"/>
    <col min="6918" max="6918" width="4.7109375" style="4" customWidth="1"/>
    <col min="6919" max="6919" width="14.140625" style="4" customWidth="1"/>
    <col min="6920" max="7168" width="9.140625" style="4"/>
    <col min="7169" max="7169" width="55.7109375" style="4" customWidth="1"/>
    <col min="7170" max="7170" width="3.85546875" style="4" customWidth="1"/>
    <col min="7171" max="7171" width="3.7109375" style="4" customWidth="1"/>
    <col min="7172" max="7172" width="3.42578125" style="4" customWidth="1"/>
    <col min="7173" max="7173" width="11" style="4" customWidth="1"/>
    <col min="7174" max="7174" width="4.7109375" style="4" customWidth="1"/>
    <col min="7175" max="7175" width="14.140625" style="4" customWidth="1"/>
    <col min="7176" max="7424" width="9.140625" style="4"/>
    <col min="7425" max="7425" width="55.7109375" style="4" customWidth="1"/>
    <col min="7426" max="7426" width="3.85546875" style="4" customWidth="1"/>
    <col min="7427" max="7427" width="3.7109375" style="4" customWidth="1"/>
    <col min="7428" max="7428" width="3.42578125" style="4" customWidth="1"/>
    <col min="7429" max="7429" width="11" style="4" customWidth="1"/>
    <col min="7430" max="7430" width="4.7109375" style="4" customWidth="1"/>
    <col min="7431" max="7431" width="14.140625" style="4" customWidth="1"/>
    <col min="7432" max="7680" width="9.140625" style="4"/>
    <col min="7681" max="7681" width="55.7109375" style="4" customWidth="1"/>
    <col min="7682" max="7682" width="3.85546875" style="4" customWidth="1"/>
    <col min="7683" max="7683" width="3.7109375" style="4" customWidth="1"/>
    <col min="7684" max="7684" width="3.42578125" style="4" customWidth="1"/>
    <col min="7685" max="7685" width="11" style="4" customWidth="1"/>
    <col min="7686" max="7686" width="4.7109375" style="4" customWidth="1"/>
    <col min="7687" max="7687" width="14.140625" style="4" customWidth="1"/>
    <col min="7688" max="7936" width="9.140625" style="4"/>
    <col min="7937" max="7937" width="55.7109375" style="4" customWidth="1"/>
    <col min="7938" max="7938" width="3.85546875" style="4" customWidth="1"/>
    <col min="7939" max="7939" width="3.7109375" style="4" customWidth="1"/>
    <col min="7940" max="7940" width="3.42578125" style="4" customWidth="1"/>
    <col min="7941" max="7941" width="11" style="4" customWidth="1"/>
    <col min="7942" max="7942" width="4.7109375" style="4" customWidth="1"/>
    <col min="7943" max="7943" width="14.140625" style="4" customWidth="1"/>
    <col min="7944" max="8192" width="9.140625" style="4"/>
    <col min="8193" max="8193" width="55.7109375" style="4" customWidth="1"/>
    <col min="8194" max="8194" width="3.85546875" style="4" customWidth="1"/>
    <col min="8195" max="8195" width="3.7109375" style="4" customWidth="1"/>
    <col min="8196" max="8196" width="3.42578125" style="4" customWidth="1"/>
    <col min="8197" max="8197" width="11" style="4" customWidth="1"/>
    <col min="8198" max="8198" width="4.7109375" style="4" customWidth="1"/>
    <col min="8199" max="8199" width="14.140625" style="4" customWidth="1"/>
    <col min="8200" max="8448" width="9.140625" style="4"/>
    <col min="8449" max="8449" width="55.7109375" style="4" customWidth="1"/>
    <col min="8450" max="8450" width="3.85546875" style="4" customWidth="1"/>
    <col min="8451" max="8451" width="3.7109375" style="4" customWidth="1"/>
    <col min="8452" max="8452" width="3.42578125" style="4" customWidth="1"/>
    <col min="8453" max="8453" width="11" style="4" customWidth="1"/>
    <col min="8454" max="8454" width="4.7109375" style="4" customWidth="1"/>
    <col min="8455" max="8455" width="14.140625" style="4" customWidth="1"/>
    <col min="8456" max="8704" width="9.140625" style="4"/>
    <col min="8705" max="8705" width="55.7109375" style="4" customWidth="1"/>
    <col min="8706" max="8706" width="3.85546875" style="4" customWidth="1"/>
    <col min="8707" max="8707" width="3.7109375" style="4" customWidth="1"/>
    <col min="8708" max="8708" width="3.42578125" style="4" customWidth="1"/>
    <col min="8709" max="8709" width="11" style="4" customWidth="1"/>
    <col min="8710" max="8710" width="4.7109375" style="4" customWidth="1"/>
    <col min="8711" max="8711" width="14.140625" style="4" customWidth="1"/>
    <col min="8712" max="8960" width="9.140625" style="4"/>
    <col min="8961" max="8961" width="55.7109375" style="4" customWidth="1"/>
    <col min="8962" max="8962" width="3.85546875" style="4" customWidth="1"/>
    <col min="8963" max="8963" width="3.7109375" style="4" customWidth="1"/>
    <col min="8964" max="8964" width="3.42578125" style="4" customWidth="1"/>
    <col min="8965" max="8965" width="11" style="4" customWidth="1"/>
    <col min="8966" max="8966" width="4.7109375" style="4" customWidth="1"/>
    <col min="8967" max="8967" width="14.140625" style="4" customWidth="1"/>
    <col min="8968" max="9216" width="9.140625" style="4"/>
    <col min="9217" max="9217" width="55.7109375" style="4" customWidth="1"/>
    <col min="9218" max="9218" width="3.85546875" style="4" customWidth="1"/>
    <col min="9219" max="9219" width="3.7109375" style="4" customWidth="1"/>
    <col min="9220" max="9220" width="3.42578125" style="4" customWidth="1"/>
    <col min="9221" max="9221" width="11" style="4" customWidth="1"/>
    <col min="9222" max="9222" width="4.7109375" style="4" customWidth="1"/>
    <col min="9223" max="9223" width="14.140625" style="4" customWidth="1"/>
    <col min="9224" max="9472" width="9.140625" style="4"/>
    <col min="9473" max="9473" width="55.7109375" style="4" customWidth="1"/>
    <col min="9474" max="9474" width="3.85546875" style="4" customWidth="1"/>
    <col min="9475" max="9475" width="3.7109375" style="4" customWidth="1"/>
    <col min="9476" max="9476" width="3.42578125" style="4" customWidth="1"/>
    <col min="9477" max="9477" width="11" style="4" customWidth="1"/>
    <col min="9478" max="9478" width="4.7109375" style="4" customWidth="1"/>
    <col min="9479" max="9479" width="14.140625" style="4" customWidth="1"/>
    <col min="9480" max="9728" width="9.140625" style="4"/>
    <col min="9729" max="9729" width="55.7109375" style="4" customWidth="1"/>
    <col min="9730" max="9730" width="3.85546875" style="4" customWidth="1"/>
    <col min="9731" max="9731" width="3.7109375" style="4" customWidth="1"/>
    <col min="9732" max="9732" width="3.42578125" style="4" customWidth="1"/>
    <col min="9733" max="9733" width="11" style="4" customWidth="1"/>
    <col min="9734" max="9734" width="4.7109375" style="4" customWidth="1"/>
    <col min="9735" max="9735" width="14.140625" style="4" customWidth="1"/>
    <col min="9736" max="9984" width="9.140625" style="4"/>
    <col min="9985" max="9985" width="55.7109375" style="4" customWidth="1"/>
    <col min="9986" max="9986" width="3.85546875" style="4" customWidth="1"/>
    <col min="9987" max="9987" width="3.7109375" style="4" customWidth="1"/>
    <col min="9988" max="9988" width="3.42578125" style="4" customWidth="1"/>
    <col min="9989" max="9989" width="11" style="4" customWidth="1"/>
    <col min="9990" max="9990" width="4.7109375" style="4" customWidth="1"/>
    <col min="9991" max="9991" width="14.140625" style="4" customWidth="1"/>
    <col min="9992" max="10240" width="9.140625" style="4"/>
    <col min="10241" max="10241" width="55.7109375" style="4" customWidth="1"/>
    <col min="10242" max="10242" width="3.85546875" style="4" customWidth="1"/>
    <col min="10243" max="10243" width="3.7109375" style="4" customWidth="1"/>
    <col min="10244" max="10244" width="3.42578125" style="4" customWidth="1"/>
    <col min="10245" max="10245" width="11" style="4" customWidth="1"/>
    <col min="10246" max="10246" width="4.7109375" style="4" customWidth="1"/>
    <col min="10247" max="10247" width="14.140625" style="4" customWidth="1"/>
    <col min="10248" max="10496" width="9.140625" style="4"/>
    <col min="10497" max="10497" width="55.7109375" style="4" customWidth="1"/>
    <col min="10498" max="10498" width="3.85546875" style="4" customWidth="1"/>
    <col min="10499" max="10499" width="3.7109375" style="4" customWidth="1"/>
    <col min="10500" max="10500" width="3.42578125" style="4" customWidth="1"/>
    <col min="10501" max="10501" width="11" style="4" customWidth="1"/>
    <col min="10502" max="10502" width="4.7109375" style="4" customWidth="1"/>
    <col min="10503" max="10503" width="14.140625" style="4" customWidth="1"/>
    <col min="10504" max="10752" width="9.140625" style="4"/>
    <col min="10753" max="10753" width="55.7109375" style="4" customWidth="1"/>
    <col min="10754" max="10754" width="3.85546875" style="4" customWidth="1"/>
    <col min="10755" max="10755" width="3.7109375" style="4" customWidth="1"/>
    <col min="10756" max="10756" width="3.42578125" style="4" customWidth="1"/>
    <col min="10757" max="10757" width="11" style="4" customWidth="1"/>
    <col min="10758" max="10758" width="4.7109375" style="4" customWidth="1"/>
    <col min="10759" max="10759" width="14.140625" style="4" customWidth="1"/>
    <col min="10760" max="11008" width="9.140625" style="4"/>
    <col min="11009" max="11009" width="55.7109375" style="4" customWidth="1"/>
    <col min="11010" max="11010" width="3.85546875" style="4" customWidth="1"/>
    <col min="11011" max="11011" width="3.7109375" style="4" customWidth="1"/>
    <col min="11012" max="11012" width="3.42578125" style="4" customWidth="1"/>
    <col min="11013" max="11013" width="11" style="4" customWidth="1"/>
    <col min="11014" max="11014" width="4.7109375" style="4" customWidth="1"/>
    <col min="11015" max="11015" width="14.140625" style="4" customWidth="1"/>
    <col min="11016" max="11264" width="9.140625" style="4"/>
    <col min="11265" max="11265" width="55.7109375" style="4" customWidth="1"/>
    <col min="11266" max="11266" width="3.85546875" style="4" customWidth="1"/>
    <col min="11267" max="11267" width="3.7109375" style="4" customWidth="1"/>
    <col min="11268" max="11268" width="3.42578125" style="4" customWidth="1"/>
    <col min="11269" max="11269" width="11" style="4" customWidth="1"/>
    <col min="11270" max="11270" width="4.7109375" style="4" customWidth="1"/>
    <col min="11271" max="11271" width="14.140625" style="4" customWidth="1"/>
    <col min="11272" max="11520" width="9.140625" style="4"/>
    <col min="11521" max="11521" width="55.7109375" style="4" customWidth="1"/>
    <col min="11522" max="11522" width="3.85546875" style="4" customWidth="1"/>
    <col min="11523" max="11523" width="3.7109375" style="4" customWidth="1"/>
    <col min="11524" max="11524" width="3.42578125" style="4" customWidth="1"/>
    <col min="11525" max="11525" width="11" style="4" customWidth="1"/>
    <col min="11526" max="11526" width="4.7109375" style="4" customWidth="1"/>
    <col min="11527" max="11527" width="14.140625" style="4" customWidth="1"/>
    <col min="11528" max="11776" width="9.140625" style="4"/>
    <col min="11777" max="11777" width="55.7109375" style="4" customWidth="1"/>
    <col min="11778" max="11778" width="3.85546875" style="4" customWidth="1"/>
    <col min="11779" max="11779" width="3.7109375" style="4" customWidth="1"/>
    <col min="11780" max="11780" width="3.42578125" style="4" customWidth="1"/>
    <col min="11781" max="11781" width="11" style="4" customWidth="1"/>
    <col min="11782" max="11782" width="4.7109375" style="4" customWidth="1"/>
    <col min="11783" max="11783" width="14.140625" style="4" customWidth="1"/>
    <col min="11784" max="12032" width="9.140625" style="4"/>
    <col min="12033" max="12033" width="55.7109375" style="4" customWidth="1"/>
    <col min="12034" max="12034" width="3.85546875" style="4" customWidth="1"/>
    <col min="12035" max="12035" width="3.7109375" style="4" customWidth="1"/>
    <col min="12036" max="12036" width="3.42578125" style="4" customWidth="1"/>
    <col min="12037" max="12037" width="11" style="4" customWidth="1"/>
    <col min="12038" max="12038" width="4.7109375" style="4" customWidth="1"/>
    <col min="12039" max="12039" width="14.140625" style="4" customWidth="1"/>
    <col min="12040" max="12288" width="9.140625" style="4"/>
    <col min="12289" max="12289" width="55.7109375" style="4" customWidth="1"/>
    <col min="12290" max="12290" width="3.85546875" style="4" customWidth="1"/>
    <col min="12291" max="12291" width="3.7109375" style="4" customWidth="1"/>
    <col min="12292" max="12292" width="3.42578125" style="4" customWidth="1"/>
    <col min="12293" max="12293" width="11" style="4" customWidth="1"/>
    <col min="12294" max="12294" width="4.7109375" style="4" customWidth="1"/>
    <col min="12295" max="12295" width="14.140625" style="4" customWidth="1"/>
    <col min="12296" max="12544" width="9.140625" style="4"/>
    <col min="12545" max="12545" width="55.7109375" style="4" customWidth="1"/>
    <col min="12546" max="12546" width="3.85546875" style="4" customWidth="1"/>
    <col min="12547" max="12547" width="3.7109375" style="4" customWidth="1"/>
    <col min="12548" max="12548" width="3.42578125" style="4" customWidth="1"/>
    <col min="12549" max="12549" width="11" style="4" customWidth="1"/>
    <col min="12550" max="12550" width="4.7109375" style="4" customWidth="1"/>
    <col min="12551" max="12551" width="14.140625" style="4" customWidth="1"/>
    <col min="12552" max="12800" width="9.140625" style="4"/>
    <col min="12801" max="12801" width="55.7109375" style="4" customWidth="1"/>
    <col min="12802" max="12802" width="3.85546875" style="4" customWidth="1"/>
    <col min="12803" max="12803" width="3.7109375" style="4" customWidth="1"/>
    <col min="12804" max="12804" width="3.42578125" style="4" customWidth="1"/>
    <col min="12805" max="12805" width="11" style="4" customWidth="1"/>
    <col min="12806" max="12806" width="4.7109375" style="4" customWidth="1"/>
    <col min="12807" max="12807" width="14.140625" style="4" customWidth="1"/>
    <col min="12808" max="13056" width="9.140625" style="4"/>
    <col min="13057" max="13057" width="55.7109375" style="4" customWidth="1"/>
    <col min="13058" max="13058" width="3.85546875" style="4" customWidth="1"/>
    <col min="13059" max="13059" width="3.7109375" style="4" customWidth="1"/>
    <col min="13060" max="13060" width="3.42578125" style="4" customWidth="1"/>
    <col min="13061" max="13061" width="11" style="4" customWidth="1"/>
    <col min="13062" max="13062" width="4.7109375" style="4" customWidth="1"/>
    <col min="13063" max="13063" width="14.140625" style="4" customWidth="1"/>
    <col min="13064" max="13312" width="9.140625" style="4"/>
    <col min="13313" max="13313" width="55.7109375" style="4" customWidth="1"/>
    <col min="13314" max="13314" width="3.85546875" style="4" customWidth="1"/>
    <col min="13315" max="13315" width="3.7109375" style="4" customWidth="1"/>
    <col min="13316" max="13316" width="3.42578125" style="4" customWidth="1"/>
    <col min="13317" max="13317" width="11" style="4" customWidth="1"/>
    <col min="13318" max="13318" width="4.7109375" style="4" customWidth="1"/>
    <col min="13319" max="13319" width="14.140625" style="4" customWidth="1"/>
    <col min="13320" max="13568" width="9.140625" style="4"/>
    <col min="13569" max="13569" width="55.7109375" style="4" customWidth="1"/>
    <col min="13570" max="13570" width="3.85546875" style="4" customWidth="1"/>
    <col min="13571" max="13571" width="3.7109375" style="4" customWidth="1"/>
    <col min="13572" max="13572" width="3.42578125" style="4" customWidth="1"/>
    <col min="13573" max="13573" width="11" style="4" customWidth="1"/>
    <col min="13574" max="13574" width="4.7109375" style="4" customWidth="1"/>
    <col min="13575" max="13575" width="14.140625" style="4" customWidth="1"/>
    <col min="13576" max="13824" width="9.140625" style="4"/>
    <col min="13825" max="13825" width="55.7109375" style="4" customWidth="1"/>
    <col min="13826" max="13826" width="3.85546875" style="4" customWidth="1"/>
    <col min="13827" max="13827" width="3.7109375" style="4" customWidth="1"/>
    <col min="13828" max="13828" width="3.42578125" style="4" customWidth="1"/>
    <col min="13829" max="13829" width="11" style="4" customWidth="1"/>
    <col min="13830" max="13830" width="4.7109375" style="4" customWidth="1"/>
    <col min="13831" max="13831" width="14.140625" style="4" customWidth="1"/>
    <col min="13832" max="14080" width="9.140625" style="4"/>
    <col min="14081" max="14081" width="55.7109375" style="4" customWidth="1"/>
    <col min="14082" max="14082" width="3.85546875" style="4" customWidth="1"/>
    <col min="14083" max="14083" width="3.7109375" style="4" customWidth="1"/>
    <col min="14084" max="14084" width="3.42578125" style="4" customWidth="1"/>
    <col min="14085" max="14085" width="11" style="4" customWidth="1"/>
    <col min="14086" max="14086" width="4.7109375" style="4" customWidth="1"/>
    <col min="14087" max="14087" width="14.140625" style="4" customWidth="1"/>
    <col min="14088" max="14336" width="9.140625" style="4"/>
    <col min="14337" max="14337" width="55.7109375" style="4" customWidth="1"/>
    <col min="14338" max="14338" width="3.85546875" style="4" customWidth="1"/>
    <col min="14339" max="14339" width="3.7109375" style="4" customWidth="1"/>
    <col min="14340" max="14340" width="3.42578125" style="4" customWidth="1"/>
    <col min="14341" max="14341" width="11" style="4" customWidth="1"/>
    <col min="14342" max="14342" width="4.7109375" style="4" customWidth="1"/>
    <col min="14343" max="14343" width="14.140625" style="4" customWidth="1"/>
    <col min="14344" max="14592" width="9.140625" style="4"/>
    <col min="14593" max="14593" width="55.7109375" style="4" customWidth="1"/>
    <col min="14594" max="14594" width="3.85546875" style="4" customWidth="1"/>
    <col min="14595" max="14595" width="3.7109375" style="4" customWidth="1"/>
    <col min="14596" max="14596" width="3.42578125" style="4" customWidth="1"/>
    <col min="14597" max="14597" width="11" style="4" customWidth="1"/>
    <col min="14598" max="14598" width="4.7109375" style="4" customWidth="1"/>
    <col min="14599" max="14599" width="14.140625" style="4" customWidth="1"/>
    <col min="14600" max="14848" width="9.140625" style="4"/>
    <col min="14849" max="14849" width="55.7109375" style="4" customWidth="1"/>
    <col min="14850" max="14850" width="3.85546875" style="4" customWidth="1"/>
    <col min="14851" max="14851" width="3.7109375" style="4" customWidth="1"/>
    <col min="14852" max="14852" width="3.42578125" style="4" customWidth="1"/>
    <col min="14853" max="14853" width="11" style="4" customWidth="1"/>
    <col min="14854" max="14854" width="4.7109375" style="4" customWidth="1"/>
    <col min="14855" max="14855" width="14.140625" style="4" customWidth="1"/>
    <col min="14856" max="15104" width="9.140625" style="4"/>
    <col min="15105" max="15105" width="55.7109375" style="4" customWidth="1"/>
    <col min="15106" max="15106" width="3.85546875" style="4" customWidth="1"/>
    <col min="15107" max="15107" width="3.7109375" style="4" customWidth="1"/>
    <col min="15108" max="15108" width="3.42578125" style="4" customWidth="1"/>
    <col min="15109" max="15109" width="11" style="4" customWidth="1"/>
    <col min="15110" max="15110" width="4.7109375" style="4" customWidth="1"/>
    <col min="15111" max="15111" width="14.140625" style="4" customWidth="1"/>
    <col min="15112" max="15360" width="9.140625" style="4"/>
    <col min="15361" max="15361" width="55.7109375" style="4" customWidth="1"/>
    <col min="15362" max="15362" width="3.85546875" style="4" customWidth="1"/>
    <col min="15363" max="15363" width="3.7109375" style="4" customWidth="1"/>
    <col min="15364" max="15364" width="3.42578125" style="4" customWidth="1"/>
    <col min="15365" max="15365" width="11" style="4" customWidth="1"/>
    <col min="15366" max="15366" width="4.7109375" style="4" customWidth="1"/>
    <col min="15367" max="15367" width="14.140625" style="4" customWidth="1"/>
    <col min="15368" max="15616" width="9.140625" style="4"/>
    <col min="15617" max="15617" width="55.7109375" style="4" customWidth="1"/>
    <col min="15618" max="15618" width="3.85546875" style="4" customWidth="1"/>
    <col min="15619" max="15619" width="3.7109375" style="4" customWidth="1"/>
    <col min="15620" max="15620" width="3.42578125" style="4" customWidth="1"/>
    <col min="15621" max="15621" width="11" style="4" customWidth="1"/>
    <col min="15622" max="15622" width="4.7109375" style="4" customWidth="1"/>
    <col min="15623" max="15623" width="14.140625" style="4" customWidth="1"/>
    <col min="15624" max="15872" width="9.140625" style="4"/>
    <col min="15873" max="15873" width="55.7109375" style="4" customWidth="1"/>
    <col min="15874" max="15874" width="3.85546875" style="4" customWidth="1"/>
    <col min="15875" max="15875" width="3.7109375" style="4" customWidth="1"/>
    <col min="15876" max="15876" width="3.42578125" style="4" customWidth="1"/>
    <col min="15877" max="15877" width="11" style="4" customWidth="1"/>
    <col min="15878" max="15878" width="4.7109375" style="4" customWidth="1"/>
    <col min="15879" max="15879" width="14.140625" style="4" customWidth="1"/>
    <col min="15880" max="16128" width="9.140625" style="4"/>
    <col min="16129" max="16129" width="55.7109375" style="4" customWidth="1"/>
    <col min="16130" max="16130" width="3.85546875" style="4" customWidth="1"/>
    <col min="16131" max="16131" width="3.7109375" style="4" customWidth="1"/>
    <col min="16132" max="16132" width="3.42578125" style="4" customWidth="1"/>
    <col min="16133" max="16133" width="11" style="4" customWidth="1"/>
    <col min="16134" max="16134" width="4.7109375" style="4" customWidth="1"/>
    <col min="16135" max="16135" width="14.140625" style="4" customWidth="1"/>
    <col min="16136" max="16384" width="9.140625" style="4"/>
  </cols>
  <sheetData>
    <row r="1" spans="1:9" x14ac:dyDescent="0.2">
      <c r="C1" s="141" t="s">
        <v>146</v>
      </c>
      <c r="D1" s="141"/>
      <c r="E1" s="141"/>
      <c r="F1" s="141"/>
      <c r="G1" s="141"/>
    </row>
    <row r="2" spans="1:9" x14ac:dyDescent="0.2">
      <c r="C2" s="141" t="s">
        <v>91</v>
      </c>
      <c r="D2" s="141"/>
      <c r="E2" s="141"/>
      <c r="F2" s="141"/>
      <c r="G2" s="141"/>
    </row>
    <row r="3" spans="1:9" x14ac:dyDescent="0.2">
      <c r="C3" s="141" t="s">
        <v>92</v>
      </c>
      <c r="D3" s="141"/>
      <c r="E3" s="141"/>
      <c r="F3" s="141"/>
      <c r="G3" s="141"/>
    </row>
    <row r="4" spans="1:9" x14ac:dyDescent="0.2">
      <c r="C4" s="141" t="s">
        <v>93</v>
      </c>
      <c r="D4" s="141"/>
      <c r="E4" s="141"/>
      <c r="F4" s="141"/>
      <c r="G4" s="141"/>
    </row>
    <row r="5" spans="1:9" x14ac:dyDescent="0.2">
      <c r="C5" s="141" t="s">
        <v>201</v>
      </c>
      <c r="D5" s="141"/>
      <c r="E5" s="141"/>
      <c r="F5" s="141"/>
      <c r="G5" s="141"/>
    </row>
    <row r="6" spans="1:9" x14ac:dyDescent="0.2">
      <c r="C6" s="140" t="s">
        <v>147</v>
      </c>
      <c r="D6" s="140"/>
      <c r="E6" s="140"/>
      <c r="F6" s="140"/>
      <c r="G6" s="140"/>
    </row>
    <row r="7" spans="1:9" x14ac:dyDescent="0.2">
      <c r="C7" s="142" t="s">
        <v>132</v>
      </c>
      <c r="D7" s="142"/>
      <c r="E7" s="142"/>
      <c r="F7" s="142"/>
      <c r="G7" s="142"/>
    </row>
    <row r="8" spans="1:9" x14ac:dyDescent="0.2">
      <c r="C8" s="141" t="s">
        <v>170</v>
      </c>
      <c r="D8" s="141"/>
      <c r="E8" s="141"/>
      <c r="F8" s="141"/>
      <c r="G8" s="141"/>
    </row>
    <row r="9" spans="1:9" x14ac:dyDescent="0.2">
      <c r="C9" s="143" t="s">
        <v>171</v>
      </c>
      <c r="D9" s="143"/>
      <c r="E9" s="143"/>
      <c r="F9" s="143"/>
      <c r="G9" s="143"/>
    </row>
    <row r="10" spans="1:9" x14ac:dyDescent="0.2">
      <c r="C10" s="39"/>
      <c r="D10" s="39"/>
      <c r="E10" s="39"/>
      <c r="F10" s="39"/>
      <c r="G10" s="39"/>
    </row>
    <row r="11" spans="1:9" ht="12.75" customHeight="1" x14ac:dyDescent="0.2">
      <c r="A11" s="149" t="s">
        <v>202</v>
      </c>
      <c r="B11" s="149"/>
      <c r="C11" s="149"/>
      <c r="D11" s="149"/>
      <c r="E11" s="149"/>
      <c r="F11" s="149"/>
      <c r="G11" s="149"/>
      <c r="H11" s="149"/>
      <c r="I11" s="149"/>
    </row>
    <row r="12" spans="1:9" ht="12.75" customHeight="1" x14ac:dyDescent="0.2">
      <c r="A12" s="149" t="s">
        <v>203</v>
      </c>
      <c r="B12" s="149"/>
      <c r="C12" s="149"/>
      <c r="D12" s="149"/>
      <c r="E12" s="149"/>
      <c r="F12" s="149"/>
      <c r="G12" s="149"/>
      <c r="H12" s="149"/>
    </row>
    <row r="13" spans="1:9" ht="15.75" x14ac:dyDescent="0.25">
      <c r="A13" s="40"/>
      <c r="B13" s="40"/>
      <c r="C13" s="41"/>
      <c r="D13" s="42"/>
      <c r="E13" s="41"/>
      <c r="F13" s="41"/>
      <c r="G13" s="75" t="s">
        <v>96</v>
      </c>
    </row>
    <row r="14" spans="1:9" ht="15.75" x14ac:dyDescent="0.2">
      <c r="A14" s="76" t="s">
        <v>74</v>
      </c>
      <c r="B14" s="77" t="s">
        <v>133</v>
      </c>
      <c r="C14" s="78" t="s">
        <v>97</v>
      </c>
      <c r="D14" s="79" t="s">
        <v>98</v>
      </c>
      <c r="E14" s="78" t="s">
        <v>99</v>
      </c>
      <c r="F14" s="78" t="s">
        <v>100</v>
      </c>
      <c r="G14" s="77" t="s">
        <v>167</v>
      </c>
      <c r="H14" s="77" t="s">
        <v>168</v>
      </c>
    </row>
    <row r="15" spans="1:9" x14ac:dyDescent="0.2">
      <c r="A15" s="48" t="s">
        <v>101</v>
      </c>
      <c r="B15" s="48"/>
      <c r="C15" s="49"/>
      <c r="D15" s="50"/>
      <c r="E15" s="49"/>
      <c r="F15" s="49"/>
      <c r="G15" s="51">
        <f>G16</f>
        <v>2380</v>
      </c>
      <c r="H15" s="51">
        <f>H16</f>
        <v>2458</v>
      </c>
    </row>
    <row r="16" spans="1:9" s="37" customFormat="1" ht="25.5" x14ac:dyDescent="0.2">
      <c r="A16" s="53" t="s">
        <v>50</v>
      </c>
      <c r="B16" s="80" t="s">
        <v>49</v>
      </c>
      <c r="C16" s="54"/>
      <c r="D16" s="55"/>
      <c r="E16" s="54"/>
      <c r="F16" s="54"/>
      <c r="G16" s="56">
        <f>G17+G32</f>
        <v>2380</v>
      </c>
      <c r="H16" s="56">
        <f>H17+H32</f>
        <v>2458</v>
      </c>
    </row>
    <row r="17" spans="1:8" s="37" customFormat="1" ht="25.5" x14ac:dyDescent="0.2">
      <c r="A17" s="48" t="s">
        <v>102</v>
      </c>
      <c r="B17" s="81" t="s">
        <v>49</v>
      </c>
      <c r="C17" s="57" t="s">
        <v>103</v>
      </c>
      <c r="D17" s="58" t="s">
        <v>104</v>
      </c>
      <c r="E17" s="57" t="s">
        <v>105</v>
      </c>
      <c r="F17" s="57" t="s">
        <v>106</v>
      </c>
      <c r="G17" s="51">
        <f>SUM(G18)</f>
        <v>1197</v>
      </c>
      <c r="H17" s="51">
        <f>SUM(H18)</f>
        <v>1222</v>
      </c>
    </row>
    <row r="18" spans="1:8" s="37" customFormat="1" ht="38.25" x14ac:dyDescent="0.2">
      <c r="A18" s="59" t="s">
        <v>107</v>
      </c>
      <c r="B18" s="81" t="s">
        <v>49</v>
      </c>
      <c r="C18" s="57" t="s">
        <v>103</v>
      </c>
      <c r="D18" s="58" t="s">
        <v>108</v>
      </c>
      <c r="E18" s="57" t="s">
        <v>105</v>
      </c>
      <c r="F18" s="57" t="s">
        <v>106</v>
      </c>
      <c r="G18" s="51">
        <f>G19</f>
        <v>1197</v>
      </c>
      <c r="H18" s="51">
        <f>H19</f>
        <v>1222</v>
      </c>
    </row>
    <row r="19" spans="1:8" x14ac:dyDescent="0.2">
      <c r="A19" s="85" t="s">
        <v>139</v>
      </c>
      <c r="B19" s="82" t="s">
        <v>49</v>
      </c>
      <c r="C19" s="60" t="s">
        <v>103</v>
      </c>
      <c r="D19" s="61" t="s">
        <v>108</v>
      </c>
      <c r="E19" s="60" t="s">
        <v>109</v>
      </c>
      <c r="F19" s="60" t="s">
        <v>106</v>
      </c>
      <c r="G19" s="87">
        <f>G20+G24+G28</f>
        <v>1197</v>
      </c>
      <c r="H19" s="87">
        <f>H20+H24+H28</f>
        <v>1222</v>
      </c>
    </row>
    <row r="20" spans="1:8" ht="51" x14ac:dyDescent="0.2">
      <c r="A20" s="62" t="s">
        <v>110</v>
      </c>
      <c r="B20" s="82" t="s">
        <v>49</v>
      </c>
      <c r="C20" s="60" t="s">
        <v>103</v>
      </c>
      <c r="D20" s="61" t="s">
        <v>108</v>
      </c>
      <c r="E20" s="60" t="s">
        <v>111</v>
      </c>
      <c r="F20" s="60" t="s">
        <v>112</v>
      </c>
      <c r="G20" s="63">
        <f>G21</f>
        <v>913</v>
      </c>
      <c r="H20" s="63">
        <f>H21</f>
        <v>917</v>
      </c>
    </row>
    <row r="21" spans="1:8" ht="25.5" x14ac:dyDescent="0.2">
      <c r="A21" s="62" t="s">
        <v>113</v>
      </c>
      <c r="B21" s="82" t="s">
        <v>49</v>
      </c>
      <c r="C21" s="60" t="s">
        <v>103</v>
      </c>
      <c r="D21" s="61" t="s">
        <v>108</v>
      </c>
      <c r="E21" s="60" t="s">
        <v>111</v>
      </c>
      <c r="F21" s="60" t="s">
        <v>114</v>
      </c>
      <c r="G21" s="63">
        <f>G22+G23</f>
        <v>913</v>
      </c>
      <c r="H21" s="63">
        <f>H22+H23</f>
        <v>917</v>
      </c>
    </row>
    <row r="22" spans="1:8" x14ac:dyDescent="0.2">
      <c r="A22" s="64" t="s">
        <v>115</v>
      </c>
      <c r="B22" s="82" t="s">
        <v>49</v>
      </c>
      <c r="C22" s="60" t="s">
        <v>103</v>
      </c>
      <c r="D22" s="61" t="s">
        <v>108</v>
      </c>
      <c r="E22" s="60" t="s">
        <v>111</v>
      </c>
      <c r="F22" s="60" t="s">
        <v>116</v>
      </c>
      <c r="G22" s="65">
        <f>пр7!F22</f>
        <v>701</v>
      </c>
      <c r="H22" s="65">
        <f>пр7!G22</f>
        <v>704</v>
      </c>
    </row>
    <row r="23" spans="1:8" ht="38.25" x14ac:dyDescent="0.2">
      <c r="A23" s="64" t="s">
        <v>117</v>
      </c>
      <c r="B23" s="82" t="s">
        <v>49</v>
      </c>
      <c r="C23" s="60" t="s">
        <v>103</v>
      </c>
      <c r="D23" s="61" t="s">
        <v>108</v>
      </c>
      <c r="E23" s="60" t="s">
        <v>111</v>
      </c>
      <c r="F23" s="60">
        <v>129</v>
      </c>
      <c r="G23" s="65">
        <f>пр7!F23</f>
        <v>212</v>
      </c>
      <c r="H23" s="65">
        <f>пр7!G23</f>
        <v>213</v>
      </c>
    </row>
    <row r="24" spans="1:8" ht="25.5" x14ac:dyDescent="0.2">
      <c r="A24" s="10" t="s">
        <v>118</v>
      </c>
      <c r="B24" s="82" t="s">
        <v>49</v>
      </c>
      <c r="C24" s="60" t="s">
        <v>103</v>
      </c>
      <c r="D24" s="61" t="s">
        <v>108</v>
      </c>
      <c r="E24" s="60" t="s">
        <v>119</v>
      </c>
      <c r="F24" s="60">
        <v>200</v>
      </c>
      <c r="G24" s="66">
        <f>G25</f>
        <v>280</v>
      </c>
      <c r="H24" s="66">
        <f>H25</f>
        <v>300</v>
      </c>
    </row>
    <row r="25" spans="1:8" ht="25.5" x14ac:dyDescent="0.2">
      <c r="A25" s="10" t="s">
        <v>120</v>
      </c>
      <c r="B25" s="82" t="s">
        <v>49</v>
      </c>
      <c r="C25" s="60" t="s">
        <v>103</v>
      </c>
      <c r="D25" s="61" t="s">
        <v>108</v>
      </c>
      <c r="E25" s="60" t="s">
        <v>119</v>
      </c>
      <c r="F25" s="60">
        <v>240</v>
      </c>
      <c r="G25" s="67">
        <f>G27+G26</f>
        <v>280</v>
      </c>
      <c r="H25" s="67">
        <f>H27+H26</f>
        <v>300</v>
      </c>
    </row>
    <row r="26" spans="1:8" ht="25.5" x14ac:dyDescent="0.2">
      <c r="A26" s="10" t="s">
        <v>121</v>
      </c>
      <c r="B26" s="82" t="s">
        <v>49</v>
      </c>
      <c r="C26" s="60" t="s">
        <v>103</v>
      </c>
      <c r="D26" s="61" t="s">
        <v>108</v>
      </c>
      <c r="E26" s="60" t="s">
        <v>119</v>
      </c>
      <c r="F26" s="60">
        <v>244</v>
      </c>
      <c r="G26" s="65">
        <f>пр7!F26</f>
        <v>100</v>
      </c>
      <c r="H26" s="65">
        <f>пр7!G26</f>
        <v>110</v>
      </c>
    </row>
    <row r="27" spans="1:8" ht="25.5" x14ac:dyDescent="0.2">
      <c r="A27" s="10" t="s">
        <v>121</v>
      </c>
      <c r="B27" s="82" t="s">
        <v>49</v>
      </c>
      <c r="C27" s="60" t="s">
        <v>103</v>
      </c>
      <c r="D27" s="61" t="s">
        <v>108</v>
      </c>
      <c r="E27" s="60" t="s">
        <v>119</v>
      </c>
      <c r="F27" s="60">
        <v>244</v>
      </c>
      <c r="G27" s="68">
        <f>пр7!F27</f>
        <v>180</v>
      </c>
      <c r="H27" s="68">
        <f>пр7!G27</f>
        <v>190</v>
      </c>
    </row>
    <row r="28" spans="1:8" x14ac:dyDescent="0.2">
      <c r="A28" s="10" t="s">
        <v>122</v>
      </c>
      <c r="B28" s="82" t="s">
        <v>49</v>
      </c>
      <c r="C28" s="61" t="s">
        <v>103</v>
      </c>
      <c r="D28" s="61" t="s">
        <v>108</v>
      </c>
      <c r="E28" s="60" t="s">
        <v>119</v>
      </c>
      <c r="F28" s="60">
        <v>800</v>
      </c>
      <c r="G28" s="67">
        <f>G29</f>
        <v>4</v>
      </c>
      <c r="H28" s="67">
        <f>H29</f>
        <v>5</v>
      </c>
    </row>
    <row r="29" spans="1:8" x14ac:dyDescent="0.2">
      <c r="A29" s="10" t="s">
        <v>123</v>
      </c>
      <c r="B29" s="82" t="s">
        <v>49</v>
      </c>
      <c r="C29" s="61" t="s">
        <v>103</v>
      </c>
      <c r="D29" s="61" t="s">
        <v>108</v>
      </c>
      <c r="E29" s="60" t="s">
        <v>119</v>
      </c>
      <c r="F29" s="60">
        <v>850</v>
      </c>
      <c r="G29" s="67">
        <f>G30+G31</f>
        <v>4</v>
      </c>
      <c r="H29" s="67">
        <f>H30+H31</f>
        <v>5</v>
      </c>
    </row>
    <row r="30" spans="1:8" x14ac:dyDescent="0.2">
      <c r="A30" s="69" t="s">
        <v>124</v>
      </c>
      <c r="B30" s="82" t="s">
        <v>49</v>
      </c>
      <c r="C30" s="61" t="s">
        <v>103</v>
      </c>
      <c r="D30" s="61" t="s">
        <v>108</v>
      </c>
      <c r="E30" s="60" t="s">
        <v>119</v>
      </c>
      <c r="F30" s="60">
        <v>851</v>
      </c>
      <c r="G30" s="68">
        <f>пр7!F30</f>
        <v>2</v>
      </c>
      <c r="H30" s="68">
        <f>пр7!G30</f>
        <v>2</v>
      </c>
    </row>
    <row r="31" spans="1:8" x14ac:dyDescent="0.2">
      <c r="A31" s="69" t="s">
        <v>125</v>
      </c>
      <c r="B31" s="82" t="s">
        <v>49</v>
      </c>
      <c r="C31" s="60" t="s">
        <v>103</v>
      </c>
      <c r="D31" s="61" t="s">
        <v>108</v>
      </c>
      <c r="E31" s="60" t="s">
        <v>119</v>
      </c>
      <c r="F31" s="60">
        <v>852</v>
      </c>
      <c r="G31" s="68">
        <f>пр7!F31</f>
        <v>2</v>
      </c>
      <c r="H31" s="68">
        <f>пр7!G31</f>
        <v>3</v>
      </c>
    </row>
    <row r="32" spans="1:8" ht="25.5" x14ac:dyDescent="0.2">
      <c r="A32" s="86" t="s">
        <v>126</v>
      </c>
      <c r="B32" s="81" t="s">
        <v>49</v>
      </c>
      <c r="C32" s="57">
        <v>14</v>
      </c>
      <c r="D32" s="58" t="s">
        <v>127</v>
      </c>
      <c r="E32" s="57"/>
      <c r="F32" s="57"/>
      <c r="G32" s="51">
        <f t="shared" ref="G32:H35" si="0">G33</f>
        <v>1183</v>
      </c>
      <c r="H32" s="51">
        <f t="shared" si="0"/>
        <v>1236</v>
      </c>
    </row>
    <row r="33" spans="1:8" x14ac:dyDescent="0.2">
      <c r="A33" s="10" t="s">
        <v>128</v>
      </c>
      <c r="B33" s="82" t="s">
        <v>49</v>
      </c>
      <c r="C33" s="60">
        <v>14</v>
      </c>
      <c r="D33" s="61" t="s">
        <v>108</v>
      </c>
      <c r="E33" s="60"/>
      <c r="F33" s="60"/>
      <c r="G33" s="63">
        <f t="shared" si="0"/>
        <v>1183</v>
      </c>
      <c r="H33" s="63">
        <f t="shared" si="0"/>
        <v>1236</v>
      </c>
    </row>
    <row r="34" spans="1:8" x14ac:dyDescent="0.2">
      <c r="A34" s="10" t="s">
        <v>129</v>
      </c>
      <c r="B34" s="82" t="s">
        <v>49</v>
      </c>
      <c r="C34" s="60">
        <v>14</v>
      </c>
      <c r="D34" s="61" t="s">
        <v>108</v>
      </c>
      <c r="E34" s="83" t="s">
        <v>134</v>
      </c>
      <c r="F34" s="60"/>
      <c r="G34" s="63">
        <f t="shared" si="0"/>
        <v>1183</v>
      </c>
      <c r="H34" s="63">
        <f t="shared" si="0"/>
        <v>1236</v>
      </c>
    </row>
    <row r="35" spans="1:8" x14ac:dyDescent="0.2">
      <c r="A35" s="71" t="s">
        <v>129</v>
      </c>
      <c r="B35" s="82" t="s">
        <v>49</v>
      </c>
      <c r="C35" s="60">
        <v>14</v>
      </c>
      <c r="D35" s="61" t="s">
        <v>108</v>
      </c>
      <c r="E35" s="84" t="s">
        <v>135</v>
      </c>
      <c r="F35" s="60">
        <v>500</v>
      </c>
      <c r="G35" s="63">
        <f t="shared" si="0"/>
        <v>1183</v>
      </c>
      <c r="H35" s="63">
        <f t="shared" si="0"/>
        <v>1236</v>
      </c>
    </row>
    <row r="36" spans="1:8" x14ac:dyDescent="0.2">
      <c r="A36" s="69" t="s">
        <v>131</v>
      </c>
      <c r="B36" s="82" t="s">
        <v>57</v>
      </c>
      <c r="C36" s="60">
        <v>14</v>
      </c>
      <c r="D36" s="61" t="s">
        <v>108</v>
      </c>
      <c r="E36" s="84" t="s">
        <v>135</v>
      </c>
      <c r="F36" s="60">
        <v>540</v>
      </c>
      <c r="G36" s="68">
        <f>пр7!F36</f>
        <v>1183</v>
      </c>
      <c r="H36" s="68">
        <f>пр7!G36</f>
        <v>1236</v>
      </c>
    </row>
  </sheetData>
  <mergeCells count="11">
    <mergeCell ref="A12:H12"/>
    <mergeCell ref="A11:I11"/>
    <mergeCell ref="C7:G7"/>
    <mergeCell ref="C8:G8"/>
    <mergeCell ref="C9:G9"/>
    <mergeCell ref="C6:G6"/>
    <mergeCell ref="C1:G1"/>
    <mergeCell ref="C2:G2"/>
    <mergeCell ref="C3:G3"/>
    <mergeCell ref="C4:G4"/>
    <mergeCell ref="C5:G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Прил1</vt:lpstr>
      <vt:lpstr>Прил2</vt:lpstr>
      <vt:lpstr>прмл 3</vt:lpstr>
      <vt:lpstr>прил4</vt:lpstr>
      <vt:lpstr>пр5</vt:lpstr>
      <vt:lpstr>пр6</vt:lpstr>
      <vt:lpstr>пр7</vt:lpstr>
      <vt:lpstr>пр8</vt:lpstr>
      <vt:lpstr>пр9</vt:lpstr>
      <vt:lpstr>пр5!Область_печати</vt:lpstr>
      <vt:lpstr>пр6!Область_печати</vt:lpstr>
      <vt:lpstr>пр7!Область_печати</vt:lpstr>
      <vt:lpstr>пр9!Область_печати</vt:lpstr>
      <vt:lpstr>Прил1!Область_печати</vt:lpstr>
      <vt:lpstr>Прил2!Область_печати</vt:lpstr>
      <vt:lpstr>прил4!Область_печати</vt:lpstr>
      <vt:lpstr>'прмл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2019-01-22T09:58:01Z</dcterms:modified>
</cp:coreProperties>
</file>