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xl/drawings/drawing135.xml" ContentType="application/vnd.openxmlformats-officedocument.drawing+xml"/>
  <Override PartName="/xl/drawings/drawing136.xml" ContentType="application/vnd.openxmlformats-officedocument.drawing+xml"/>
  <Override PartName="/xl/drawings/drawing137.xml" ContentType="application/vnd.openxmlformats-officedocument.drawing+xml"/>
  <Override PartName="/xl/drawings/drawing138.xml" ContentType="application/vnd.openxmlformats-officedocument.drawing+xml"/>
  <Override PartName="/xl/drawings/drawing139.xml" ContentType="application/vnd.openxmlformats-officedocument.drawing+xml"/>
  <Override PartName="/xl/drawings/drawing140.xml" ContentType="application/vnd.openxmlformats-officedocument.drawing+xml"/>
  <Override PartName="/xl/drawings/drawing141.xml" ContentType="application/vnd.openxmlformats-officedocument.drawing+xml"/>
  <Override PartName="/xl/drawings/drawing142.xml" ContentType="application/vnd.openxmlformats-officedocument.drawing+xml"/>
  <Override PartName="/xl/drawings/drawing143.xml" ContentType="application/vnd.openxmlformats-officedocument.drawing+xml"/>
  <Override PartName="/xl/drawings/drawing144.xml" ContentType="application/vnd.openxmlformats-officedocument.drawing+xml"/>
  <Override PartName="/xl/drawings/drawing1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unduy Aidyn\Desktop\Рабочий стол\Предпринимательство\мониторинг цен\В службу тарифов\"/>
    </mc:Choice>
  </mc:AlternateContent>
  <bookViews>
    <workbookView xWindow="0" yWindow="0" windowWidth="20490" windowHeight="7155" tabRatio="920" firstSheet="144" activeTab="144"/>
  </bookViews>
  <sheets>
    <sheet name="Продукты 22,08,19" sheetId="54" state="hidden" r:id="rId1"/>
    <sheet name="Продукты 29,08,19" sheetId="58" state="hidden" r:id="rId2"/>
    <sheet name="Продукты 05,09,19" sheetId="61" state="hidden" r:id="rId3"/>
    <sheet name="Продукты 11,09,19" sheetId="62" state="hidden" r:id="rId4"/>
    <sheet name="Продукты 19,09,19 (2)" sheetId="66" state="hidden" r:id="rId5"/>
    <sheet name="Продукты 26,09,19" sheetId="65" state="hidden" r:id="rId6"/>
    <sheet name="Продукты 03,10,19" sheetId="68" state="hidden" r:id="rId7"/>
    <sheet name="Продукты 10,10,19" sheetId="71" state="hidden" r:id="rId8"/>
    <sheet name="Продукты 16,10,19" sheetId="74" state="hidden" r:id="rId9"/>
    <sheet name="Продукты 24,10,19" sheetId="76" state="hidden" r:id="rId10"/>
    <sheet name="Продукты 31,10,19" sheetId="78" state="hidden" r:id="rId11"/>
    <sheet name="Продукты 07,11,19" sheetId="80" state="hidden" r:id="rId12"/>
    <sheet name="ГСМ 22,08,19" sheetId="57" state="hidden" r:id="rId13"/>
    <sheet name="ГСМ 29,08,19" sheetId="59" state="hidden" r:id="rId14"/>
    <sheet name="ГСМ 05,09,19" sheetId="60" state="hidden" r:id="rId15"/>
    <sheet name="ГСМ 11,09,19" sheetId="63" state="hidden" r:id="rId16"/>
    <sheet name="ГСМ 19,09,19" sheetId="64" state="hidden" r:id="rId17"/>
    <sheet name="ГСМ 26,09,19" sheetId="67" state="hidden" r:id="rId18"/>
    <sheet name="ГСМ 03,10,19 " sheetId="69" state="hidden" r:id="rId19"/>
    <sheet name="ГСМ 10,10,19" sheetId="72" state="hidden" r:id="rId20"/>
    <sheet name="ГСМ 16,10,19" sheetId="73" state="hidden" r:id="rId21"/>
    <sheet name="ГСМ 24,10,19" sheetId="75" state="hidden" r:id="rId22"/>
    <sheet name="ГСМ 31,10,19" sheetId="77" state="hidden" r:id="rId23"/>
    <sheet name="Продукты 14,11,19" sheetId="82" state="hidden" r:id="rId24"/>
    <sheet name="Продукты 21,11,19" sheetId="83" state="hidden" r:id="rId25"/>
    <sheet name="Продукты 28,11,19" sheetId="85" state="hidden" r:id="rId26"/>
    <sheet name="ГСМ 07,11,19" sheetId="79" state="hidden" r:id="rId27"/>
    <sheet name="ГСМ 21,11,19" sheetId="81" state="hidden" r:id="rId28"/>
    <sheet name="Продукты 05,12,19 " sheetId="86" state="hidden" r:id="rId29"/>
    <sheet name="Продукты 11,12,19" sheetId="89" state="hidden" r:id="rId30"/>
    <sheet name="ГСМ 28,11,19" sheetId="84" state="hidden" r:id="rId31"/>
    <sheet name="ГСМ 05,12,19" sheetId="87" state="hidden" r:id="rId32"/>
    <sheet name="Продукты 19,12,19" sheetId="91" state="hidden" r:id="rId33"/>
    <sheet name="Продукты 26,12,19" sheetId="93" state="hidden" r:id="rId34"/>
    <sheet name="ГСМ 11,12,19" sheetId="88" state="hidden" r:id="rId35"/>
    <sheet name="ГСМ 19,12,19" sheetId="90" state="hidden" r:id="rId36"/>
    <sheet name="Продукты 06,01,20" sheetId="95" state="hidden" r:id="rId37"/>
    <sheet name="Продукты 09,01,20" sheetId="97" state="hidden" r:id="rId38"/>
    <sheet name="ГСМ 26,12," sheetId="92" state="hidden" r:id="rId39"/>
    <sheet name="ГСМ 06,01,2020" sheetId="94" state="hidden" r:id="rId40"/>
    <sheet name="ГСМ 09,01,2020" sheetId="96" state="hidden" r:id="rId41"/>
    <sheet name="Продукты 16,01,2020" sheetId="99" state="hidden" r:id="rId42"/>
    <sheet name="Продукты 22,01,2020" sheetId="101" state="hidden" r:id="rId43"/>
    <sheet name="ГСМ 16,01,2020" sheetId="98" state="hidden" r:id="rId44"/>
    <sheet name="ГСМ 22,01,2020" sheetId="100" state="hidden" r:id="rId45"/>
    <sheet name="ГСМ 29,01,2020 " sheetId="102" state="hidden" r:id="rId46"/>
    <sheet name="ГСМ 06,02,2020" sheetId="104" state="hidden" r:id="rId47"/>
    <sheet name="ГСМ 12,02,2020" sheetId="106" state="hidden" r:id="rId48"/>
    <sheet name="ГСМ 19,02,2020" sheetId="108" state="hidden" r:id="rId49"/>
    <sheet name="Продукты 29,01,2020 " sheetId="103" state="hidden" r:id="rId50"/>
    <sheet name="Продукты 06,02,2020" sheetId="105" state="hidden" r:id="rId51"/>
    <sheet name="Продукты 12,02,2020" sheetId="107" state="hidden" r:id="rId52"/>
    <sheet name="ГСМ 04,03,2020" sheetId="111" state="hidden" r:id="rId53"/>
    <sheet name="ГСМ 11,03,2020" sheetId="113" state="hidden" r:id="rId54"/>
    <sheet name="Продукты 19,02,2020" sheetId="109" state="hidden" r:id="rId55"/>
    <sheet name="Продукты 26,02,2020" sheetId="110" state="hidden" r:id="rId56"/>
    <sheet name="Продукты 04,03,2020" sheetId="112" state="hidden" r:id="rId57"/>
    <sheet name="ГСМ 18,03,2020 " sheetId="115" state="hidden" r:id="rId58"/>
    <sheet name="Продукты 11,03,2020" sheetId="114" state="hidden" r:id="rId59"/>
    <sheet name="ГСМ 25,03,2020 " sheetId="117" state="hidden" r:id="rId60"/>
    <sheet name="Продукты 18,03,2020 " sheetId="116" state="hidden" r:id="rId61"/>
    <sheet name="ГСМ 26,03,2020 " sheetId="119" state="hidden" r:id="rId62"/>
    <sheet name="ГСМ 01,04,2020" sheetId="120" state="hidden" r:id="rId63"/>
    <sheet name="Продукты 25,03,2020  " sheetId="118" state="hidden" r:id="rId64"/>
    <sheet name="ГСМ 08,04,2020 " sheetId="122" state="hidden" r:id="rId65"/>
    <sheet name="ГСМ 09,04,2020 " sheetId="123" state="hidden" r:id="rId66"/>
    <sheet name="ГСМ 22,04,2020 " sheetId="124" state="hidden" r:id="rId67"/>
    <sheet name="ГСМ 29,04,2020  " sheetId="125" state="hidden" r:id="rId68"/>
    <sheet name="ГСМ 07,05,2020 " sheetId="126" state="hidden" r:id="rId69"/>
    <sheet name="ГСМ 13,05,2020" sheetId="127" state="hidden" r:id="rId70"/>
    <sheet name="ГСМ 14,05,2020 " sheetId="128" state="hidden" r:id="rId71"/>
    <sheet name="ГСМ 18,05,2020  " sheetId="129" state="hidden" r:id="rId72"/>
    <sheet name="ГСМ 21,05,2020" sheetId="130" state="hidden" r:id="rId73"/>
    <sheet name="ГСМ 27,05,2020" sheetId="131" state="hidden" r:id="rId74"/>
    <sheet name="ГСМ 03,06,2020" sheetId="132" state="hidden" r:id="rId75"/>
    <sheet name="ГСМ 11,06,2020" sheetId="133" state="hidden" r:id="rId76"/>
    <sheet name="ГСМ 17,06,2020" sheetId="134" state="hidden" r:id="rId77"/>
    <sheet name="ГСМ 25,06,2020" sheetId="135" state="hidden" r:id="rId78"/>
    <sheet name="ГСМ 02,07,2020  (2)" sheetId="137" state="hidden" r:id="rId79"/>
    <sheet name="ГСМ 02,09,2020 " sheetId="136" state="hidden" r:id="rId80"/>
    <sheet name="ГСМ 16,07,2020" sheetId="138" state="hidden" r:id="rId81"/>
    <sheet name="ГСМ 23,07,2020" sheetId="139" state="hidden" r:id="rId82"/>
    <sheet name="ГСМ 27,08,2020" sheetId="140" state="hidden" r:id="rId83"/>
    <sheet name="ГСМ 24,09,2020" sheetId="141" state="hidden" r:id="rId84"/>
    <sheet name="ГСМ 19,11,2020" sheetId="142" state="hidden" r:id="rId85"/>
    <sheet name="ГСМ 26,11,2020" sheetId="143" state="hidden" r:id="rId86"/>
    <sheet name="ГСМ 03,12,2020" sheetId="144" state="hidden" r:id="rId87"/>
    <sheet name="ГСМ 10,12,2020" sheetId="145" state="hidden" r:id="rId88"/>
    <sheet name="ГСМ 17,12,2020 " sheetId="146" state="hidden" r:id="rId89"/>
    <sheet name="ГСМ 24,12,2020  " sheetId="147" state="hidden" r:id="rId90"/>
    <sheet name="ГСМ 30,12,2020   " sheetId="148" state="hidden" r:id="rId91"/>
    <sheet name="ГСМ 14,01,2021" sheetId="149" state="hidden" r:id="rId92"/>
    <sheet name="ГСМ 21,01,2021" sheetId="150" state="hidden" r:id="rId93"/>
    <sheet name="ГСМ 28,01,2021 " sheetId="151" state="hidden" r:id="rId94"/>
    <sheet name="ГСМ 04,02,2021  " sheetId="152" state="hidden" r:id="rId95"/>
    <sheet name="ГСМ 19,02,2021  " sheetId="153" state="hidden" r:id="rId96"/>
    <sheet name="ГСМ 26,02,2021  " sheetId="154" state="hidden" r:id="rId97"/>
    <sheet name="ГСМ 04,03,2021," sheetId="155" state="hidden" r:id="rId98"/>
    <sheet name="ГСМ 11,03,2021," sheetId="156" state="hidden" r:id="rId99"/>
    <sheet name="ГСМ 29,04,2021," sheetId="157" state="hidden" r:id="rId100"/>
    <sheet name="ГСМ 03,06,2021" sheetId="158" state="hidden" r:id="rId101"/>
    <sheet name="ГСМ 01,07,2021" sheetId="159" state="hidden" r:id="rId102"/>
    <sheet name="ГСМ 08,07,2021 " sheetId="160" state="hidden" r:id="rId103"/>
    <sheet name="ГСМ 29,07,2021" sheetId="161" state="hidden" r:id="rId104"/>
    <sheet name="ГСМ 12,08,2021" sheetId="162" state="hidden" r:id="rId105"/>
    <sheet name="ГСМ 09,09,2021" sheetId="163" state="hidden" r:id="rId106"/>
    <sheet name="ГСМ 15,09,2021 " sheetId="164" state="hidden" r:id="rId107"/>
    <sheet name="ГСМ 29,09,2021  " sheetId="165" state="hidden" r:id="rId108"/>
    <sheet name="ГСМ 07,10,2021" sheetId="166" state="hidden" r:id="rId109"/>
    <sheet name="ГСМ 14,10,2021 (2)" sheetId="167" state="hidden" r:id="rId110"/>
    <sheet name="ГСМ 20,10,2021" sheetId="168" state="hidden" r:id="rId111"/>
    <sheet name="ГСМ 29,10,2021 " sheetId="169" state="hidden" r:id="rId112"/>
    <sheet name="ГСМ 17,11,2021  " sheetId="170" state="hidden" r:id="rId113"/>
    <sheet name="ГСМ 01,12,2021  " sheetId="171" state="hidden" r:id="rId114"/>
    <sheet name="ГСМ 15,12,2021  " sheetId="172" state="hidden" r:id="rId115"/>
    <sheet name="ГСМ 23,12,2021  " sheetId="173" state="hidden" r:id="rId116"/>
    <sheet name="ГСМ 13,01,2022" sheetId="174" state="hidden" r:id="rId117"/>
    <sheet name="ГСМ 20,01,2022" sheetId="175" state="hidden" r:id="rId118"/>
    <sheet name="ГСМ 03,02,2022" sheetId="176" state="hidden" r:id="rId119"/>
    <sheet name="ГСМ 09,02,2022 " sheetId="177" state="hidden" r:id="rId120"/>
    <sheet name="ГСМ 17,02,2022" sheetId="178" state="hidden" r:id="rId121"/>
    <sheet name="ГСМ 24,02,2022" sheetId="179" state="hidden" r:id="rId122"/>
    <sheet name="ГСМ 10,03,2022" sheetId="180" state="hidden" r:id="rId123"/>
    <sheet name="ГСМ 16,03,2022" sheetId="181" state="hidden" r:id="rId124"/>
    <sheet name="ГСМ 24,03,2022" sheetId="182" state="hidden" r:id="rId125"/>
    <sheet name="ГСМ 07,04,2022" sheetId="183" state="hidden" r:id="rId126"/>
    <sheet name="ГСМ 14,04,2022 " sheetId="184" state="hidden" r:id="rId127"/>
    <sheet name="ГСМ 21,04,2022" sheetId="185" state="hidden" r:id="rId128"/>
    <sheet name="ГСМ 28,04,2022" sheetId="186" state="hidden" r:id="rId129"/>
    <sheet name="ГСМ 05,05,2022" sheetId="187" state="hidden" r:id="rId130"/>
    <sheet name="ГСМ 11,05,2022" sheetId="188" state="hidden" r:id="rId131"/>
    <sheet name="ГСМ 25,05,2022" sheetId="189" state="hidden" r:id="rId132"/>
    <sheet name="ГСМ 09,06,2022" sheetId="190" state="hidden" r:id="rId133"/>
    <sheet name="ГСМ 22,06,2022 " sheetId="191" state="hidden" r:id="rId134"/>
    <sheet name="ГСМ 29,06,2022" sheetId="192" state="hidden" r:id="rId135"/>
    <sheet name="ГСМ 13,07,2022 " sheetId="193" state="hidden" r:id="rId136"/>
    <sheet name="ГСМ 20,07,2022 " sheetId="194" state="hidden" r:id="rId137"/>
    <sheet name="ГСМ 11,08,2022  " sheetId="195" state="hidden" r:id="rId138"/>
    <sheet name="ГСМ 22,08,2022" sheetId="196" state="hidden" r:id="rId139"/>
    <sheet name="ГСМ 15,09,2022" sheetId="197" state="hidden" r:id="rId140"/>
    <sheet name="ГСМ 21,09,2022" sheetId="198" state="hidden" r:id="rId141"/>
    <sheet name="ГСМ 28,09,2022" sheetId="199" state="hidden" r:id="rId142"/>
    <sheet name="ГСМ 05,10,2022" sheetId="200" state="hidden" r:id="rId143"/>
    <sheet name="ГСМ 20,10,2022" sheetId="201" state="hidden" r:id="rId144"/>
    <sheet name="ГСМ 27,10,2022 " sheetId="202" r:id="rId145"/>
  </sheets>
  <definedNames>
    <definedName name="_xlnm.Print_Titles" localSheetId="6">'Продукты 03,10,19'!$A:$B</definedName>
    <definedName name="_xlnm.Print_Titles" localSheetId="56">'Продукты 04,03,2020'!$A:$B</definedName>
    <definedName name="_xlnm.Print_Titles" localSheetId="2">'Продукты 05,09,19'!$A:$B</definedName>
    <definedName name="_xlnm.Print_Titles" localSheetId="28">'Продукты 05,12,19 '!$A:$B</definedName>
    <definedName name="_xlnm.Print_Titles" localSheetId="36">'Продукты 06,01,20'!$A:$B</definedName>
    <definedName name="_xlnm.Print_Titles" localSheetId="50">'Продукты 06,02,2020'!$A:$B</definedName>
    <definedName name="_xlnm.Print_Titles" localSheetId="11">'Продукты 07,11,19'!$A:$B</definedName>
    <definedName name="_xlnm.Print_Titles" localSheetId="37">'Продукты 09,01,20'!$A:$B</definedName>
    <definedName name="_xlnm.Print_Titles" localSheetId="7">'Продукты 10,10,19'!$A:$B</definedName>
    <definedName name="_xlnm.Print_Titles" localSheetId="58">'Продукты 11,03,2020'!$A:$B</definedName>
    <definedName name="_xlnm.Print_Titles" localSheetId="3">'Продукты 11,09,19'!$A:$B</definedName>
    <definedName name="_xlnm.Print_Titles" localSheetId="29">'Продукты 11,12,19'!$A:$B</definedName>
    <definedName name="_xlnm.Print_Titles" localSheetId="51">'Продукты 12,02,2020'!$A:$B</definedName>
    <definedName name="_xlnm.Print_Titles" localSheetId="23">'Продукты 14,11,19'!$A:$B</definedName>
    <definedName name="_xlnm.Print_Titles" localSheetId="41">'Продукты 16,01,2020'!$A:$B</definedName>
    <definedName name="_xlnm.Print_Titles" localSheetId="8">'Продукты 16,10,19'!$A:$B</definedName>
    <definedName name="_xlnm.Print_Titles" localSheetId="60">'Продукты 18,03,2020 '!$A:$B</definedName>
    <definedName name="_xlnm.Print_Titles" localSheetId="54">'Продукты 19,02,2020'!$A:$B</definedName>
    <definedName name="_xlnm.Print_Titles" localSheetId="4">'Продукты 19,09,19 (2)'!$A:$B</definedName>
    <definedName name="_xlnm.Print_Titles" localSheetId="32">'Продукты 19,12,19'!$A:$B</definedName>
    <definedName name="_xlnm.Print_Titles" localSheetId="24">'Продукты 21,11,19'!$A:$B</definedName>
    <definedName name="_xlnm.Print_Titles" localSheetId="42">'Продукты 22,01,2020'!$A:$B</definedName>
    <definedName name="_xlnm.Print_Titles" localSheetId="0">'Продукты 22,08,19'!$A:$B</definedName>
    <definedName name="_xlnm.Print_Titles" localSheetId="9">'Продукты 24,10,19'!$A:$B</definedName>
    <definedName name="_xlnm.Print_Titles" localSheetId="63">'Продукты 25,03,2020  '!$A:$B</definedName>
    <definedName name="_xlnm.Print_Titles" localSheetId="55">'Продукты 26,02,2020'!$A:$B</definedName>
    <definedName name="_xlnm.Print_Titles" localSheetId="5">'Продукты 26,09,19'!$A:$B</definedName>
    <definedName name="_xlnm.Print_Titles" localSheetId="33">'Продукты 26,12,19'!$A:$B</definedName>
    <definedName name="_xlnm.Print_Titles" localSheetId="25">'Продукты 28,11,19'!$A:$B</definedName>
    <definedName name="_xlnm.Print_Titles" localSheetId="49">'Продукты 29,01,2020 '!$A:$B</definedName>
    <definedName name="_xlnm.Print_Titles" localSheetId="1">'Продукты 29,08,19'!$A:$B</definedName>
    <definedName name="_xlnm.Print_Titles" localSheetId="10">'Продукты 31,10,19'!$A:$B</definedName>
  </definedNames>
  <calcPr calcId="152511"/>
</workbook>
</file>

<file path=xl/calcChain.xml><?xml version="1.0" encoding="utf-8"?>
<calcChain xmlns="http://schemas.openxmlformats.org/spreadsheetml/2006/main">
  <c r="M10" i="202" l="1"/>
  <c r="M9" i="202"/>
  <c r="M10" i="201" l="1"/>
  <c r="M9" i="201"/>
  <c r="M10" i="200" l="1"/>
  <c r="M9" i="200"/>
  <c r="M10" i="199" l="1"/>
  <c r="M9" i="199"/>
  <c r="M10" i="198" l="1"/>
  <c r="M9" i="198"/>
  <c r="M10" i="197" l="1"/>
  <c r="M9" i="197"/>
  <c r="M10" i="196" l="1"/>
  <c r="M9" i="196"/>
  <c r="M10" i="195" l="1"/>
  <c r="M9" i="195"/>
  <c r="M10" i="194" l="1"/>
  <c r="M9" i="194"/>
  <c r="M10" i="193" l="1"/>
  <c r="M9" i="193"/>
  <c r="M10" i="192" l="1"/>
  <c r="M9" i="192"/>
  <c r="M12" i="191" l="1"/>
  <c r="M11" i="191"/>
  <c r="M10" i="191"/>
  <c r="M9" i="191"/>
  <c r="M12" i="190" l="1"/>
  <c r="M11" i="190"/>
  <c r="M10" i="190"/>
  <c r="M9" i="190"/>
  <c r="M12" i="189" l="1"/>
  <c r="M11" i="189"/>
  <c r="M10" i="189"/>
  <c r="M9" i="189"/>
  <c r="M12" i="188" l="1"/>
  <c r="M11" i="188"/>
  <c r="M10" i="188"/>
  <c r="M9" i="188"/>
  <c r="M12" i="187" l="1"/>
  <c r="M11" i="187"/>
  <c r="M10" i="187"/>
  <c r="M9" i="187"/>
  <c r="M12" i="186" l="1"/>
  <c r="M11" i="186"/>
  <c r="M10" i="186"/>
  <c r="M9" i="186"/>
  <c r="M12" i="185" l="1"/>
  <c r="M11" i="185"/>
  <c r="M10" i="185"/>
  <c r="M9" i="185"/>
  <c r="M12" i="184" l="1"/>
  <c r="M11" i="184"/>
  <c r="M10" i="184"/>
  <c r="M9" i="184"/>
  <c r="M12" i="183" l="1"/>
  <c r="M11" i="183"/>
  <c r="M10" i="183"/>
  <c r="M9" i="183"/>
  <c r="M12" i="182" l="1"/>
  <c r="M11" i="182"/>
  <c r="M10" i="182"/>
  <c r="M9" i="182"/>
  <c r="M12" i="181" l="1"/>
  <c r="M11" i="181"/>
  <c r="M10" i="181"/>
  <c r="M9" i="181"/>
  <c r="M12" i="180" l="1"/>
  <c r="M11" i="180"/>
  <c r="M10" i="180"/>
  <c r="M9" i="180"/>
  <c r="M12" i="179" l="1"/>
  <c r="M11" i="179"/>
  <c r="M10" i="179"/>
  <c r="M9" i="179"/>
  <c r="M12" i="178" l="1"/>
  <c r="M11" i="178"/>
  <c r="M10" i="178"/>
  <c r="M9" i="178"/>
  <c r="M12" i="177" l="1"/>
  <c r="M11" i="177"/>
  <c r="M10" i="177"/>
  <c r="M9" i="177"/>
  <c r="M12" i="176" l="1"/>
  <c r="M11" i="176"/>
  <c r="M10" i="176"/>
  <c r="M9" i="176"/>
  <c r="M12" i="175" l="1"/>
  <c r="M11" i="175"/>
  <c r="M10" i="175"/>
  <c r="M9" i="175"/>
  <c r="M12" i="174" l="1"/>
  <c r="M11" i="174"/>
  <c r="M10" i="174"/>
  <c r="M9" i="174"/>
  <c r="M12" i="173" l="1"/>
  <c r="M11" i="173"/>
  <c r="M10" i="173"/>
  <c r="M9" i="173"/>
  <c r="M12" i="172" l="1"/>
  <c r="M11" i="172"/>
  <c r="M10" i="172"/>
  <c r="M9" i="172"/>
  <c r="M12" i="171" l="1"/>
  <c r="M11" i="171"/>
  <c r="M10" i="171"/>
  <c r="M9" i="171"/>
  <c r="M12" i="170" l="1"/>
  <c r="M11" i="170"/>
  <c r="M10" i="170"/>
  <c r="M9" i="170"/>
  <c r="M12" i="169" l="1"/>
  <c r="M11" i="169"/>
  <c r="M10" i="169"/>
  <c r="M9" i="169"/>
  <c r="M12" i="168" l="1"/>
  <c r="M11" i="168"/>
  <c r="M10" i="168"/>
  <c r="M9" i="168"/>
  <c r="M12" i="167" l="1"/>
  <c r="M11" i="167"/>
  <c r="M10" i="167"/>
  <c r="M9" i="167"/>
  <c r="M12" i="166" l="1"/>
  <c r="M11" i="166"/>
  <c r="M10" i="166"/>
  <c r="M9" i="166"/>
  <c r="M12" i="165" l="1"/>
  <c r="M11" i="165"/>
  <c r="M10" i="165"/>
  <c r="M9" i="165"/>
  <c r="M12" i="164" l="1"/>
  <c r="M11" i="164"/>
  <c r="M10" i="164"/>
  <c r="M9" i="164"/>
  <c r="M12" i="163" l="1"/>
  <c r="M11" i="163"/>
  <c r="M10" i="163"/>
  <c r="M9" i="163"/>
  <c r="M12" i="162" l="1"/>
  <c r="M11" i="162"/>
  <c r="M10" i="162"/>
  <c r="M9" i="162"/>
  <c r="M12" i="161" l="1"/>
  <c r="M11" i="161"/>
  <c r="M10" i="161"/>
  <c r="M9" i="161"/>
  <c r="M12" i="160" l="1"/>
  <c r="M11" i="160"/>
  <c r="M10" i="160"/>
  <c r="M9" i="160"/>
  <c r="M12" i="159" l="1"/>
  <c r="M11" i="159"/>
  <c r="M10" i="159"/>
  <c r="M9" i="159"/>
  <c r="M12" i="158" l="1"/>
  <c r="M11" i="158"/>
  <c r="M10" i="158"/>
  <c r="M9" i="158"/>
  <c r="M12" i="157" l="1"/>
  <c r="M11" i="157"/>
  <c r="M10" i="157"/>
  <c r="M9" i="157"/>
  <c r="M12" i="156" l="1"/>
  <c r="M11" i="156"/>
  <c r="M10" i="156"/>
  <c r="M9" i="156"/>
  <c r="M12" i="155" l="1"/>
  <c r="M11" i="155"/>
  <c r="M10" i="155"/>
  <c r="M9" i="155"/>
  <c r="M12" i="154" l="1"/>
  <c r="M11" i="154"/>
  <c r="M10" i="154"/>
  <c r="M9" i="154"/>
  <c r="M12" i="153" l="1"/>
  <c r="M11" i="153"/>
  <c r="M10" i="153"/>
  <c r="M9" i="153"/>
  <c r="M12" i="152" l="1"/>
  <c r="M11" i="152"/>
  <c r="M10" i="152"/>
  <c r="M9" i="152"/>
  <c r="M12" i="151" l="1"/>
  <c r="M11" i="151"/>
  <c r="M10" i="151"/>
  <c r="M9" i="151"/>
  <c r="M12" i="150" l="1"/>
  <c r="M11" i="150"/>
  <c r="M10" i="150"/>
  <c r="M9" i="150"/>
  <c r="M12" i="149" l="1"/>
  <c r="M11" i="149"/>
  <c r="M10" i="149"/>
  <c r="M9" i="149"/>
  <c r="M12" i="148" l="1"/>
  <c r="M11" i="148"/>
  <c r="M10" i="148"/>
  <c r="M9" i="148"/>
  <c r="M12" i="147" l="1"/>
  <c r="M11" i="147"/>
  <c r="M10" i="147"/>
  <c r="M9" i="147"/>
  <c r="M12" i="146" l="1"/>
  <c r="M11" i="146"/>
  <c r="M10" i="146"/>
  <c r="M9" i="146"/>
  <c r="M12" i="145" l="1"/>
  <c r="M11" i="145"/>
  <c r="M10" i="145"/>
  <c r="M9" i="145"/>
  <c r="M12" i="144" l="1"/>
  <c r="M11" i="144"/>
  <c r="M10" i="144"/>
  <c r="M9" i="144"/>
  <c r="M12" i="143" l="1"/>
  <c r="M11" i="143"/>
  <c r="M10" i="143"/>
  <c r="M9" i="143"/>
  <c r="M12" i="142" l="1"/>
  <c r="M11" i="142"/>
  <c r="M10" i="142"/>
  <c r="M9" i="142"/>
  <c r="M12" i="141" l="1"/>
  <c r="M11" i="141"/>
  <c r="M10" i="141"/>
  <c r="M9" i="141"/>
  <c r="M12" i="140" l="1"/>
  <c r="M11" i="140"/>
  <c r="M10" i="140"/>
  <c r="M9" i="140"/>
  <c r="M12" i="139" l="1"/>
  <c r="M11" i="139"/>
  <c r="M10" i="139"/>
  <c r="M9" i="139"/>
  <c r="M12" i="138" l="1"/>
  <c r="M11" i="138"/>
  <c r="M10" i="138"/>
  <c r="M9" i="138"/>
  <c r="M12" i="137" l="1"/>
  <c r="M11" i="137"/>
  <c r="M10" i="137"/>
  <c r="M9" i="137"/>
  <c r="M12" i="136" l="1"/>
  <c r="M11" i="136"/>
  <c r="M10" i="136"/>
  <c r="M9" i="136"/>
  <c r="M12" i="135" l="1"/>
  <c r="M11" i="135"/>
  <c r="M10" i="135"/>
  <c r="M9" i="135"/>
  <c r="M12" i="134" l="1"/>
  <c r="M11" i="134"/>
  <c r="M10" i="134"/>
  <c r="M9" i="134"/>
  <c r="M12" i="133" l="1"/>
  <c r="M11" i="133"/>
  <c r="M10" i="133"/>
  <c r="M9" i="133"/>
  <c r="M12" i="132" l="1"/>
  <c r="M11" i="132"/>
  <c r="M10" i="132"/>
  <c r="M9" i="132"/>
  <c r="M12" i="131" l="1"/>
  <c r="M11" i="131"/>
  <c r="M10" i="131"/>
  <c r="M9" i="131"/>
  <c r="M12" i="130" l="1"/>
  <c r="M11" i="130"/>
  <c r="M10" i="130"/>
  <c r="M9" i="130"/>
  <c r="M12" i="129" l="1"/>
  <c r="M11" i="129"/>
  <c r="M10" i="129"/>
  <c r="M9" i="129"/>
  <c r="M12" i="128" l="1"/>
  <c r="M11" i="128"/>
  <c r="M10" i="128"/>
  <c r="M9" i="128"/>
  <c r="M12" i="127" l="1"/>
  <c r="M11" i="127"/>
  <c r="M10" i="127"/>
  <c r="M9" i="127"/>
  <c r="M12" i="126" l="1"/>
  <c r="M11" i="126"/>
  <c r="M10" i="126"/>
  <c r="M9" i="126"/>
  <c r="M12" i="125" l="1"/>
  <c r="M11" i="125"/>
  <c r="M10" i="125"/>
  <c r="M9" i="125"/>
  <c r="M12" i="124" l="1"/>
  <c r="M11" i="124"/>
  <c r="M10" i="124"/>
  <c r="M9" i="124"/>
  <c r="M12" i="123" l="1"/>
  <c r="M11" i="123"/>
  <c r="M10" i="123"/>
  <c r="M9" i="123"/>
  <c r="M12" i="122" l="1"/>
  <c r="M11" i="122"/>
  <c r="M10" i="122"/>
  <c r="M9" i="122"/>
  <c r="M12" i="120" l="1"/>
  <c r="M11" i="120"/>
  <c r="M10" i="120"/>
  <c r="M9" i="120"/>
  <c r="M12" i="119" l="1"/>
  <c r="M11" i="119"/>
  <c r="M10" i="119"/>
  <c r="M9" i="119"/>
  <c r="M8" i="119"/>
  <c r="AI7" i="118" l="1"/>
  <c r="AI53" i="118" l="1"/>
  <c r="AH53" i="118"/>
  <c r="AI52" i="118"/>
  <c r="AH52" i="118"/>
  <c r="AI51" i="118"/>
  <c r="AH51" i="118"/>
  <c r="AI50" i="118"/>
  <c r="AH50" i="118"/>
  <c r="AI49" i="118"/>
  <c r="AH49" i="118"/>
  <c r="AI48" i="118"/>
  <c r="AH48" i="118"/>
  <c r="AI47" i="118"/>
  <c r="AH47" i="118"/>
  <c r="AI46" i="118"/>
  <c r="AH46" i="118"/>
  <c r="AI45" i="118"/>
  <c r="AH45" i="118"/>
  <c r="AI44" i="118"/>
  <c r="AH44" i="118"/>
  <c r="AI43" i="118"/>
  <c r="AH43" i="118"/>
  <c r="AI42" i="118"/>
  <c r="AH42" i="118"/>
  <c r="AI41" i="118"/>
  <c r="AH41" i="118"/>
  <c r="AI40" i="118"/>
  <c r="AH40" i="118"/>
  <c r="AI39" i="118"/>
  <c r="AH39" i="118"/>
  <c r="AI38" i="118"/>
  <c r="AH38" i="118"/>
  <c r="AI37" i="118"/>
  <c r="AH37" i="118"/>
  <c r="AI36" i="118"/>
  <c r="AH36" i="118"/>
  <c r="AI35" i="118"/>
  <c r="AH35" i="118"/>
  <c r="AI34" i="118"/>
  <c r="AH34" i="118"/>
  <c r="AI33" i="118"/>
  <c r="AH33" i="118"/>
  <c r="Q33" i="118"/>
  <c r="AI32" i="118"/>
  <c r="AH32" i="118"/>
  <c r="AI31" i="118"/>
  <c r="AH31" i="118"/>
  <c r="AI30" i="118"/>
  <c r="AH30" i="118"/>
  <c r="AI29" i="118"/>
  <c r="AH29" i="118"/>
  <c r="AI28" i="118"/>
  <c r="AH28" i="118"/>
  <c r="AI27" i="118"/>
  <c r="AH27" i="118"/>
  <c r="AI26" i="118"/>
  <c r="AH26" i="118"/>
  <c r="AI25" i="118"/>
  <c r="AH25" i="118"/>
  <c r="AI24" i="118"/>
  <c r="AH24" i="118"/>
  <c r="AI23" i="118"/>
  <c r="AH23" i="118"/>
  <c r="AI22" i="118"/>
  <c r="AH22" i="118"/>
  <c r="AI21" i="118"/>
  <c r="AH21" i="118"/>
  <c r="AI20" i="118"/>
  <c r="AH20" i="118"/>
  <c r="AI19" i="118"/>
  <c r="AH19" i="118"/>
  <c r="AI18" i="118"/>
  <c r="AH18" i="118"/>
  <c r="AI17" i="118"/>
  <c r="AH17" i="118"/>
  <c r="AI16" i="118"/>
  <c r="AH16" i="118"/>
  <c r="AI15" i="118"/>
  <c r="AH15" i="118"/>
  <c r="AI14" i="118"/>
  <c r="AH14" i="118"/>
  <c r="AI13" i="118"/>
  <c r="AH13" i="118"/>
  <c r="AI12" i="118"/>
  <c r="AH12" i="118"/>
  <c r="AI11" i="118"/>
  <c r="AH11" i="118"/>
  <c r="AI10" i="118"/>
  <c r="AH10" i="118"/>
  <c r="AI9" i="118"/>
  <c r="AH9" i="118"/>
  <c r="AI8" i="118"/>
  <c r="AH8" i="118"/>
  <c r="AH7" i="118"/>
  <c r="M12" i="117"/>
  <c r="M11" i="117"/>
  <c r="M10" i="117"/>
  <c r="M9" i="117"/>
  <c r="M8" i="117"/>
  <c r="AI53" i="116" l="1"/>
  <c r="AH53" i="116"/>
  <c r="AI52" i="116"/>
  <c r="AH52" i="116"/>
  <c r="AI51" i="116"/>
  <c r="AH51" i="116"/>
  <c r="AI50" i="116"/>
  <c r="AH50" i="116"/>
  <c r="AI49" i="116"/>
  <c r="AH49" i="116"/>
  <c r="AI48" i="116"/>
  <c r="AH48" i="116"/>
  <c r="AI47" i="116"/>
  <c r="AH47" i="116"/>
  <c r="AI46" i="116"/>
  <c r="AH46" i="116"/>
  <c r="AI45" i="116"/>
  <c r="AH45" i="116"/>
  <c r="AI44" i="116"/>
  <c r="AH44" i="116"/>
  <c r="AI43" i="116"/>
  <c r="AH43" i="116"/>
  <c r="AI42" i="116"/>
  <c r="AH42" i="116"/>
  <c r="AI41" i="116"/>
  <c r="AH41" i="116"/>
  <c r="AI40" i="116"/>
  <c r="AH40" i="116"/>
  <c r="AI39" i="116"/>
  <c r="AH39" i="116"/>
  <c r="AI38" i="116"/>
  <c r="AH38" i="116"/>
  <c r="AI37" i="116"/>
  <c r="AH37" i="116"/>
  <c r="AI36" i="116"/>
  <c r="AH36" i="116"/>
  <c r="AI35" i="116"/>
  <c r="AH35" i="116"/>
  <c r="AI34" i="116"/>
  <c r="AH34" i="116"/>
  <c r="AI33" i="116"/>
  <c r="AH33" i="116"/>
  <c r="Q33" i="116"/>
  <c r="AI32" i="116"/>
  <c r="AH32" i="116"/>
  <c r="AI31" i="116"/>
  <c r="AH31" i="116"/>
  <c r="AI30" i="116"/>
  <c r="AH30" i="116"/>
  <c r="AI29" i="116"/>
  <c r="AH29" i="116"/>
  <c r="AI28" i="116"/>
  <c r="AH28" i="116"/>
  <c r="AI27" i="116"/>
  <c r="AH27" i="116"/>
  <c r="AI26" i="116"/>
  <c r="AH26" i="116"/>
  <c r="AI25" i="116"/>
  <c r="AH25" i="116"/>
  <c r="AI24" i="116"/>
  <c r="AH24" i="116"/>
  <c r="AI23" i="116"/>
  <c r="AH23" i="116"/>
  <c r="AI22" i="116"/>
  <c r="AH22" i="116"/>
  <c r="AI21" i="116"/>
  <c r="AH21" i="116"/>
  <c r="AI20" i="116"/>
  <c r="AH20" i="116"/>
  <c r="AI19" i="116"/>
  <c r="AH19" i="116"/>
  <c r="AI18" i="116"/>
  <c r="AH18" i="116"/>
  <c r="AI17" i="116"/>
  <c r="AH17" i="116"/>
  <c r="AI16" i="116"/>
  <c r="AH16" i="116"/>
  <c r="AI15" i="116"/>
  <c r="AH15" i="116"/>
  <c r="AI14" i="116"/>
  <c r="AH14" i="116"/>
  <c r="AI13" i="116"/>
  <c r="AH13" i="116"/>
  <c r="AI12" i="116"/>
  <c r="AH12" i="116"/>
  <c r="AI11" i="116"/>
  <c r="AH11" i="116"/>
  <c r="AI10" i="116"/>
  <c r="AH10" i="116"/>
  <c r="AI9" i="116"/>
  <c r="AH9" i="116"/>
  <c r="AI8" i="116"/>
  <c r="AH8" i="116"/>
  <c r="AI7" i="116"/>
  <c r="AH7" i="116"/>
  <c r="M12" i="115"/>
  <c r="M11" i="115"/>
  <c r="M10" i="115"/>
  <c r="M9" i="115"/>
  <c r="M8" i="115"/>
  <c r="AI53" i="114" l="1"/>
  <c r="AH53" i="114"/>
  <c r="AI52" i="114"/>
  <c r="AH52" i="114"/>
  <c r="AI51" i="114"/>
  <c r="AH51" i="114"/>
  <c r="AI50" i="114"/>
  <c r="AH50" i="114"/>
  <c r="AI49" i="114"/>
  <c r="AH49" i="114"/>
  <c r="AI48" i="114"/>
  <c r="AH48" i="114"/>
  <c r="AI47" i="114"/>
  <c r="AH47" i="114"/>
  <c r="AI46" i="114"/>
  <c r="AH46" i="114"/>
  <c r="AI45" i="114"/>
  <c r="AH45" i="114"/>
  <c r="AI44" i="114"/>
  <c r="AH44" i="114"/>
  <c r="AI43" i="114"/>
  <c r="AH43" i="114"/>
  <c r="AI42" i="114"/>
  <c r="AH42" i="114"/>
  <c r="AI41" i="114"/>
  <c r="AH41" i="114"/>
  <c r="AI40" i="114"/>
  <c r="AH40" i="114"/>
  <c r="AI39" i="114"/>
  <c r="AH39" i="114"/>
  <c r="AI38" i="114"/>
  <c r="AH38" i="114"/>
  <c r="AI37" i="114"/>
  <c r="AH37" i="114"/>
  <c r="AI36" i="114"/>
  <c r="AH36" i="114"/>
  <c r="AI35" i="114"/>
  <c r="AH35" i="114"/>
  <c r="AI34" i="114"/>
  <c r="AH34" i="114"/>
  <c r="AI33" i="114"/>
  <c r="Q33" i="114"/>
  <c r="AH33" i="114" s="1"/>
  <c r="AI32" i="114"/>
  <c r="AH32" i="114"/>
  <c r="AI31" i="114"/>
  <c r="AH31" i="114"/>
  <c r="AI30" i="114"/>
  <c r="AH30" i="114"/>
  <c r="AI29" i="114"/>
  <c r="AH29" i="114"/>
  <c r="AI28" i="114"/>
  <c r="AH28" i="114"/>
  <c r="AI27" i="114"/>
  <c r="AH27" i="114"/>
  <c r="AI26" i="114"/>
  <c r="AH26" i="114"/>
  <c r="AI25" i="114"/>
  <c r="AH25" i="114"/>
  <c r="AI24" i="114"/>
  <c r="AH24" i="114"/>
  <c r="AI23" i="114"/>
  <c r="AH23" i="114"/>
  <c r="AI22" i="114"/>
  <c r="AH22" i="114"/>
  <c r="AI21" i="114"/>
  <c r="AH21" i="114"/>
  <c r="AI20" i="114"/>
  <c r="AH20" i="114"/>
  <c r="AI19" i="114"/>
  <c r="AH19" i="114"/>
  <c r="AI18" i="114"/>
  <c r="AH18" i="114"/>
  <c r="AI17" i="114"/>
  <c r="AH17" i="114"/>
  <c r="AI16" i="114"/>
  <c r="AH16" i="114"/>
  <c r="AI15" i="114"/>
  <c r="AH15" i="114"/>
  <c r="AI14" i="114"/>
  <c r="AH14" i="114"/>
  <c r="AI13" i="114"/>
  <c r="AH13" i="114"/>
  <c r="AI12" i="114"/>
  <c r="AH12" i="114"/>
  <c r="AI11" i="114"/>
  <c r="AH11" i="114"/>
  <c r="AI10" i="114"/>
  <c r="AH10" i="114"/>
  <c r="AI9" i="114"/>
  <c r="AH9" i="114"/>
  <c r="AI8" i="114"/>
  <c r="AH8" i="114"/>
  <c r="AI7" i="114"/>
  <c r="AH7" i="114"/>
  <c r="M12" i="113"/>
  <c r="M11" i="113"/>
  <c r="M10" i="113"/>
  <c r="M9" i="113"/>
  <c r="M8" i="113"/>
  <c r="AI53" i="112" l="1"/>
  <c r="AH53" i="112"/>
  <c r="AI52" i="112"/>
  <c r="AH52" i="112"/>
  <c r="AI51" i="112"/>
  <c r="AH51" i="112"/>
  <c r="AI50" i="112"/>
  <c r="AH50" i="112"/>
  <c r="AI49" i="112"/>
  <c r="AH49" i="112"/>
  <c r="AI48" i="112"/>
  <c r="AH48" i="112"/>
  <c r="AI47" i="112"/>
  <c r="AH47" i="112"/>
  <c r="AI46" i="112"/>
  <c r="AH46" i="112"/>
  <c r="AI45" i="112"/>
  <c r="AH45" i="112"/>
  <c r="AI44" i="112"/>
  <c r="AH44" i="112"/>
  <c r="AI43" i="112"/>
  <c r="AH43" i="112"/>
  <c r="AI42" i="112"/>
  <c r="AH42" i="112"/>
  <c r="AI41" i="112"/>
  <c r="AH41" i="112"/>
  <c r="AI40" i="112"/>
  <c r="AH40" i="112"/>
  <c r="AI39" i="112"/>
  <c r="AH39" i="112"/>
  <c r="AI38" i="112"/>
  <c r="AH38" i="112"/>
  <c r="AI37" i="112"/>
  <c r="AH37" i="112"/>
  <c r="AI36" i="112"/>
  <c r="AH36" i="112"/>
  <c r="AI35" i="112"/>
  <c r="AH35" i="112"/>
  <c r="AI34" i="112"/>
  <c r="AH34" i="112"/>
  <c r="AI33" i="112"/>
  <c r="AH33" i="112"/>
  <c r="Q33" i="112"/>
  <c r="AI32" i="112"/>
  <c r="AH32" i="112"/>
  <c r="AI31" i="112"/>
  <c r="AH31" i="112"/>
  <c r="AI30" i="112"/>
  <c r="AH30" i="112"/>
  <c r="AI29" i="112"/>
  <c r="AH29" i="112"/>
  <c r="AI28" i="112"/>
  <c r="AH28" i="112"/>
  <c r="AI27" i="112"/>
  <c r="AH27" i="112"/>
  <c r="AI26" i="112"/>
  <c r="AH26" i="112"/>
  <c r="AI25" i="112"/>
  <c r="AH25" i="112"/>
  <c r="AI24" i="112"/>
  <c r="AH24" i="112"/>
  <c r="AI23" i="112"/>
  <c r="AH23" i="112"/>
  <c r="AI22" i="112"/>
  <c r="AH22" i="112"/>
  <c r="AI21" i="112"/>
  <c r="AH21" i="112"/>
  <c r="AI20" i="112"/>
  <c r="AH20" i="112"/>
  <c r="AI19" i="112"/>
  <c r="AH19" i="112"/>
  <c r="AI18" i="112"/>
  <c r="AH18" i="112"/>
  <c r="AI17" i="112"/>
  <c r="AH17" i="112"/>
  <c r="AI16" i="112"/>
  <c r="AH16" i="112"/>
  <c r="AI15" i="112"/>
  <c r="AH15" i="112"/>
  <c r="AI14" i="112"/>
  <c r="AH14" i="112"/>
  <c r="AI13" i="112"/>
  <c r="AH13" i="112"/>
  <c r="AI12" i="112"/>
  <c r="AH12" i="112"/>
  <c r="AI11" i="112"/>
  <c r="AH11" i="112"/>
  <c r="AI10" i="112"/>
  <c r="AH10" i="112"/>
  <c r="AI9" i="112"/>
  <c r="AH9" i="112"/>
  <c r="AI8" i="112"/>
  <c r="AH8" i="112"/>
  <c r="AI7" i="112"/>
  <c r="AH7" i="112"/>
  <c r="M12" i="111"/>
  <c r="M11" i="111"/>
  <c r="M10" i="111"/>
  <c r="M9" i="111"/>
  <c r="M8" i="111"/>
  <c r="AI53" i="110" l="1"/>
  <c r="AH53" i="110"/>
  <c r="AI52" i="110"/>
  <c r="AH52" i="110"/>
  <c r="AI51" i="110"/>
  <c r="AH51" i="110"/>
  <c r="AI50" i="110"/>
  <c r="AH50" i="110"/>
  <c r="AI49" i="110"/>
  <c r="AH49" i="110"/>
  <c r="AI48" i="110"/>
  <c r="AH48" i="110"/>
  <c r="AI47" i="110"/>
  <c r="AH47" i="110"/>
  <c r="AI46" i="110"/>
  <c r="AH46" i="110"/>
  <c r="AI45" i="110"/>
  <c r="AH45" i="110"/>
  <c r="AI44" i="110"/>
  <c r="AH44" i="110"/>
  <c r="AI43" i="110"/>
  <c r="AH43" i="110"/>
  <c r="AI42" i="110"/>
  <c r="AH42" i="110"/>
  <c r="AI41" i="110"/>
  <c r="AH41" i="110"/>
  <c r="AI40" i="110"/>
  <c r="AH40" i="110"/>
  <c r="AI39" i="110"/>
  <c r="AH39" i="110"/>
  <c r="AI38" i="110"/>
  <c r="AH38" i="110"/>
  <c r="AI37" i="110"/>
  <c r="AH37" i="110"/>
  <c r="AI36" i="110"/>
  <c r="AH36" i="110"/>
  <c r="AI35" i="110"/>
  <c r="AH35" i="110"/>
  <c r="AI34" i="110"/>
  <c r="AH34" i="110"/>
  <c r="AI33" i="110"/>
  <c r="AH33" i="110"/>
  <c r="Q33" i="110"/>
  <c r="AI32" i="110"/>
  <c r="AH32" i="110"/>
  <c r="AI31" i="110"/>
  <c r="AH31" i="110"/>
  <c r="AI30" i="110"/>
  <c r="AH30" i="110"/>
  <c r="AI29" i="110"/>
  <c r="AH29" i="110"/>
  <c r="AI28" i="110"/>
  <c r="AH28" i="110"/>
  <c r="AI27" i="110"/>
  <c r="AH27" i="110"/>
  <c r="AI26" i="110"/>
  <c r="AH26" i="110"/>
  <c r="AI25" i="110"/>
  <c r="AH25" i="110"/>
  <c r="AI24" i="110"/>
  <c r="AH24" i="110"/>
  <c r="AI23" i="110"/>
  <c r="AH23" i="110"/>
  <c r="AI22" i="110"/>
  <c r="AH22" i="110"/>
  <c r="AI21" i="110"/>
  <c r="AH21" i="110"/>
  <c r="AI20" i="110"/>
  <c r="AH20" i="110"/>
  <c r="AI19" i="110"/>
  <c r="AH19" i="110"/>
  <c r="AI18" i="110"/>
  <c r="AH18" i="110"/>
  <c r="AI17" i="110"/>
  <c r="AH17" i="110"/>
  <c r="AI16" i="110"/>
  <c r="AH16" i="110"/>
  <c r="AI15" i="110"/>
  <c r="AH15" i="110"/>
  <c r="AI14" i="110"/>
  <c r="AH14" i="110"/>
  <c r="AI13" i="110"/>
  <c r="AH13" i="110"/>
  <c r="AI12" i="110"/>
  <c r="AH12" i="110"/>
  <c r="AI11" i="110"/>
  <c r="AH11" i="110"/>
  <c r="AI10" i="110"/>
  <c r="AH10" i="110"/>
  <c r="AI9" i="110"/>
  <c r="AH9" i="110"/>
  <c r="AI8" i="110"/>
  <c r="AH8" i="110"/>
  <c r="AI7" i="110"/>
  <c r="AH7" i="110"/>
  <c r="AI53" i="109" l="1"/>
  <c r="AH53" i="109"/>
  <c r="AI52" i="109"/>
  <c r="AH52" i="109"/>
  <c r="AI51" i="109"/>
  <c r="AH51" i="109"/>
  <c r="AI50" i="109"/>
  <c r="AH50" i="109"/>
  <c r="AI49" i="109"/>
  <c r="AH49" i="109"/>
  <c r="AI48" i="109"/>
  <c r="AH48" i="109"/>
  <c r="AI47" i="109"/>
  <c r="AH47" i="109"/>
  <c r="AI46" i="109"/>
  <c r="AH46" i="109"/>
  <c r="AI45" i="109"/>
  <c r="AH45" i="109"/>
  <c r="AI44" i="109"/>
  <c r="AH44" i="109"/>
  <c r="AI43" i="109"/>
  <c r="AH43" i="109"/>
  <c r="AI42" i="109"/>
  <c r="AH42" i="109"/>
  <c r="AI41" i="109"/>
  <c r="AH41" i="109"/>
  <c r="AI40" i="109"/>
  <c r="AH40" i="109"/>
  <c r="AI39" i="109"/>
  <c r="AH39" i="109"/>
  <c r="AI38" i="109"/>
  <c r="AH38" i="109"/>
  <c r="AI37" i="109"/>
  <c r="AH37" i="109"/>
  <c r="AI36" i="109"/>
  <c r="AH36" i="109"/>
  <c r="AI35" i="109"/>
  <c r="AH35" i="109"/>
  <c r="AI34" i="109"/>
  <c r="AH34" i="109"/>
  <c r="AI33" i="109"/>
  <c r="AH33" i="109"/>
  <c r="Q33" i="109"/>
  <c r="AI32" i="109"/>
  <c r="AH32" i="109"/>
  <c r="AI31" i="109"/>
  <c r="AH31" i="109"/>
  <c r="AI30" i="109"/>
  <c r="AH30" i="109"/>
  <c r="AI29" i="109"/>
  <c r="AH29" i="109"/>
  <c r="AI28" i="109"/>
  <c r="AH28" i="109"/>
  <c r="AI27" i="109"/>
  <c r="AH27" i="109"/>
  <c r="AI26" i="109"/>
  <c r="AH26" i="109"/>
  <c r="AI25" i="109"/>
  <c r="AH25" i="109"/>
  <c r="AI24" i="109"/>
  <c r="AH24" i="109"/>
  <c r="AI23" i="109"/>
  <c r="AH23" i="109"/>
  <c r="AI22" i="109"/>
  <c r="AH22" i="109"/>
  <c r="AI21" i="109"/>
  <c r="AH21" i="109"/>
  <c r="AI20" i="109"/>
  <c r="AH20" i="109"/>
  <c r="AI19" i="109"/>
  <c r="AH19" i="109"/>
  <c r="AI18" i="109"/>
  <c r="AH18" i="109"/>
  <c r="AI17" i="109"/>
  <c r="AH17" i="109"/>
  <c r="AI16" i="109"/>
  <c r="AH16" i="109"/>
  <c r="AI15" i="109"/>
  <c r="AH15" i="109"/>
  <c r="AI14" i="109"/>
  <c r="AH14" i="109"/>
  <c r="AI13" i="109"/>
  <c r="AH13" i="109"/>
  <c r="AI12" i="109"/>
  <c r="AH12" i="109"/>
  <c r="AI11" i="109"/>
  <c r="AH11" i="109"/>
  <c r="AI10" i="109"/>
  <c r="AH10" i="109"/>
  <c r="AI9" i="109"/>
  <c r="AH9" i="109"/>
  <c r="AI8" i="109"/>
  <c r="AH8" i="109"/>
  <c r="AI7" i="109"/>
  <c r="AH7" i="109"/>
  <c r="M12" i="108"/>
  <c r="M11" i="108"/>
  <c r="M10" i="108"/>
  <c r="M9" i="108"/>
  <c r="M8" i="108"/>
  <c r="AI53" i="107" l="1"/>
  <c r="AH53" i="107"/>
  <c r="AI52" i="107"/>
  <c r="AH52" i="107"/>
  <c r="AI51" i="107"/>
  <c r="AH51" i="107"/>
  <c r="AI50" i="107"/>
  <c r="AH50" i="107"/>
  <c r="AI49" i="107"/>
  <c r="AH49" i="107"/>
  <c r="AI48" i="107"/>
  <c r="AH48" i="107"/>
  <c r="AI47" i="107"/>
  <c r="AH47" i="107"/>
  <c r="AI46" i="107"/>
  <c r="AH46" i="107"/>
  <c r="AI45" i="107"/>
  <c r="AH45" i="107"/>
  <c r="AI44" i="107"/>
  <c r="AH44" i="107"/>
  <c r="AI43" i="107"/>
  <c r="AH43" i="107"/>
  <c r="AI42" i="107"/>
  <c r="AH42" i="107"/>
  <c r="AI41" i="107"/>
  <c r="AH41" i="107"/>
  <c r="AI40" i="107"/>
  <c r="AH40" i="107"/>
  <c r="AI39" i="107"/>
  <c r="AH39" i="107"/>
  <c r="AI38" i="107"/>
  <c r="AH38" i="107"/>
  <c r="AI37" i="107"/>
  <c r="AH37" i="107"/>
  <c r="AI36" i="107"/>
  <c r="AH36" i="107"/>
  <c r="AI35" i="107"/>
  <c r="AH35" i="107"/>
  <c r="AI34" i="107"/>
  <c r="AH34" i="107"/>
  <c r="AI33" i="107"/>
  <c r="AH33" i="107"/>
  <c r="Q33" i="107"/>
  <c r="AI32" i="107"/>
  <c r="AH32" i="107"/>
  <c r="AI31" i="107"/>
  <c r="AH31" i="107"/>
  <c r="AI30" i="107"/>
  <c r="AH30" i="107"/>
  <c r="AI29" i="107"/>
  <c r="AH29" i="107"/>
  <c r="AI28" i="107"/>
  <c r="AH28" i="107"/>
  <c r="AI27" i="107"/>
  <c r="AH27" i="107"/>
  <c r="AI26" i="107"/>
  <c r="AH26" i="107"/>
  <c r="AI25" i="107"/>
  <c r="AH25" i="107"/>
  <c r="AI24" i="107"/>
  <c r="AH24" i="107"/>
  <c r="AI23" i="107"/>
  <c r="AH23" i="107"/>
  <c r="AI22" i="107"/>
  <c r="AH22" i="107"/>
  <c r="AI21" i="107"/>
  <c r="AH21" i="107"/>
  <c r="AI20" i="107"/>
  <c r="AH20" i="107"/>
  <c r="AI19" i="107"/>
  <c r="AH19" i="107"/>
  <c r="AI18" i="107"/>
  <c r="AH18" i="107"/>
  <c r="AI17" i="107"/>
  <c r="AH17" i="107"/>
  <c r="AI16" i="107"/>
  <c r="AH16" i="107"/>
  <c r="AI15" i="107"/>
  <c r="AH15" i="107"/>
  <c r="AI14" i="107"/>
  <c r="AH14" i="107"/>
  <c r="AI13" i="107"/>
  <c r="AH13" i="107"/>
  <c r="AI12" i="107"/>
  <c r="AH12" i="107"/>
  <c r="AI11" i="107"/>
  <c r="AH11" i="107"/>
  <c r="AI10" i="107"/>
  <c r="AH10" i="107"/>
  <c r="AI9" i="107"/>
  <c r="AH9" i="107"/>
  <c r="AI8" i="107"/>
  <c r="AH8" i="107"/>
  <c r="AI7" i="107"/>
  <c r="AH7" i="107"/>
  <c r="M12" i="106"/>
  <c r="M11" i="106"/>
  <c r="M10" i="106"/>
  <c r="M9" i="106"/>
  <c r="M8" i="106"/>
  <c r="AI53" i="105" l="1"/>
  <c r="AH53" i="105"/>
  <c r="AI52" i="105"/>
  <c r="AH52" i="105"/>
  <c r="AI51" i="105"/>
  <c r="AH51" i="105"/>
  <c r="AI50" i="105"/>
  <c r="AH50" i="105"/>
  <c r="AI49" i="105"/>
  <c r="AH49" i="105"/>
  <c r="AI48" i="105"/>
  <c r="AH48" i="105"/>
  <c r="AI47" i="105"/>
  <c r="AH47" i="105"/>
  <c r="AI46" i="105"/>
  <c r="AH46" i="105"/>
  <c r="AI45" i="105"/>
  <c r="AH45" i="105"/>
  <c r="AI44" i="105"/>
  <c r="AH44" i="105"/>
  <c r="AI43" i="105"/>
  <c r="AH43" i="105"/>
  <c r="AI42" i="105"/>
  <c r="AH42" i="105"/>
  <c r="AI41" i="105"/>
  <c r="AH41" i="105"/>
  <c r="AI40" i="105"/>
  <c r="AH40" i="105"/>
  <c r="AI39" i="105"/>
  <c r="AH39" i="105"/>
  <c r="AI38" i="105"/>
  <c r="AH38" i="105"/>
  <c r="AI37" i="105"/>
  <c r="AH37" i="105"/>
  <c r="AI36" i="105"/>
  <c r="AH36" i="105"/>
  <c r="AI35" i="105"/>
  <c r="AH35" i="105"/>
  <c r="AI34" i="105"/>
  <c r="AH34" i="105"/>
  <c r="AI33" i="105"/>
  <c r="Q33" i="105"/>
  <c r="AH33" i="105" s="1"/>
  <c r="AI32" i="105"/>
  <c r="AH32" i="105"/>
  <c r="AI31" i="105"/>
  <c r="AH31" i="105"/>
  <c r="AI30" i="105"/>
  <c r="AH30" i="105"/>
  <c r="AI29" i="105"/>
  <c r="AH29" i="105"/>
  <c r="AI28" i="105"/>
  <c r="AH28" i="105"/>
  <c r="AI27" i="105"/>
  <c r="AH27" i="105"/>
  <c r="AI26" i="105"/>
  <c r="AH26" i="105"/>
  <c r="AI25" i="105"/>
  <c r="AH25" i="105"/>
  <c r="AI24" i="105"/>
  <c r="AH24" i="105"/>
  <c r="AI23" i="105"/>
  <c r="AH23" i="105"/>
  <c r="AI22" i="105"/>
  <c r="AH22" i="105"/>
  <c r="AI21" i="105"/>
  <c r="AH21" i="105"/>
  <c r="AI20" i="105"/>
  <c r="AH20" i="105"/>
  <c r="AI19" i="105"/>
  <c r="AH19" i="105"/>
  <c r="AI18" i="105"/>
  <c r="AH18" i="105"/>
  <c r="AI17" i="105"/>
  <c r="AH17" i="105"/>
  <c r="AI16" i="105"/>
  <c r="AH16" i="105"/>
  <c r="AI15" i="105"/>
  <c r="AH15" i="105"/>
  <c r="AI14" i="105"/>
  <c r="AH14" i="105"/>
  <c r="AI13" i="105"/>
  <c r="AH13" i="105"/>
  <c r="AI12" i="105"/>
  <c r="AH12" i="105"/>
  <c r="AI11" i="105"/>
  <c r="AH11" i="105"/>
  <c r="AI10" i="105"/>
  <c r="AH10" i="105"/>
  <c r="AI9" i="105"/>
  <c r="AH9" i="105"/>
  <c r="AI8" i="105"/>
  <c r="AH8" i="105"/>
  <c r="AI7" i="105"/>
  <c r="AH7" i="105"/>
  <c r="M12" i="104"/>
  <c r="M11" i="104"/>
  <c r="M10" i="104"/>
  <c r="M9" i="104"/>
  <c r="M8" i="104"/>
  <c r="AI53" i="103" l="1"/>
  <c r="AH53" i="103"/>
  <c r="AI52" i="103"/>
  <c r="AH52" i="103"/>
  <c r="AI51" i="103"/>
  <c r="AH51" i="103"/>
  <c r="AI50" i="103"/>
  <c r="AH50" i="103"/>
  <c r="AI49" i="103"/>
  <c r="AH49" i="103"/>
  <c r="AI48" i="103"/>
  <c r="AH48" i="103"/>
  <c r="AI47" i="103"/>
  <c r="AH47" i="103"/>
  <c r="AI46" i="103"/>
  <c r="AH46" i="103"/>
  <c r="AI45" i="103"/>
  <c r="AH45" i="103"/>
  <c r="AI44" i="103"/>
  <c r="AH44" i="103"/>
  <c r="AI43" i="103"/>
  <c r="AH43" i="103"/>
  <c r="AI42" i="103"/>
  <c r="AH42" i="103"/>
  <c r="AI41" i="103"/>
  <c r="AH41" i="103"/>
  <c r="AI40" i="103"/>
  <c r="AH40" i="103"/>
  <c r="AI39" i="103"/>
  <c r="AH39" i="103"/>
  <c r="AI38" i="103"/>
  <c r="AH38" i="103"/>
  <c r="AI37" i="103"/>
  <c r="AH37" i="103"/>
  <c r="AI36" i="103"/>
  <c r="AH36" i="103"/>
  <c r="AI35" i="103"/>
  <c r="AH35" i="103"/>
  <c r="AI34" i="103"/>
  <c r="AH34" i="103"/>
  <c r="AI33" i="103"/>
  <c r="Q33" i="103"/>
  <c r="AH33" i="103" s="1"/>
  <c r="AI32" i="103"/>
  <c r="AH32" i="103"/>
  <c r="AI31" i="103"/>
  <c r="AH31" i="103"/>
  <c r="AI30" i="103"/>
  <c r="AH30" i="103"/>
  <c r="AI29" i="103"/>
  <c r="AH29" i="103"/>
  <c r="AI28" i="103"/>
  <c r="AH28" i="103"/>
  <c r="AI27" i="103"/>
  <c r="AH27" i="103"/>
  <c r="AI26" i="103"/>
  <c r="AH26" i="103"/>
  <c r="AI25" i="103"/>
  <c r="AH25" i="103"/>
  <c r="AI24" i="103"/>
  <c r="AH24" i="103"/>
  <c r="AI23" i="103"/>
  <c r="AH23" i="103"/>
  <c r="AI22" i="103"/>
  <c r="AH22" i="103"/>
  <c r="AI21" i="103"/>
  <c r="AH21" i="103"/>
  <c r="AI20" i="103"/>
  <c r="AH20" i="103"/>
  <c r="AI19" i="103"/>
  <c r="AH19" i="103"/>
  <c r="AI18" i="103"/>
  <c r="AH18" i="103"/>
  <c r="AI17" i="103"/>
  <c r="AH17" i="103"/>
  <c r="AI16" i="103"/>
  <c r="AH16" i="103"/>
  <c r="AI15" i="103"/>
  <c r="AH15" i="103"/>
  <c r="AI14" i="103"/>
  <c r="AH14" i="103"/>
  <c r="AI13" i="103"/>
  <c r="AH13" i="103"/>
  <c r="AI12" i="103"/>
  <c r="AH12" i="103"/>
  <c r="AI11" i="103"/>
  <c r="AH11" i="103"/>
  <c r="AI10" i="103"/>
  <c r="AH10" i="103"/>
  <c r="AI9" i="103"/>
  <c r="AH9" i="103"/>
  <c r="AI8" i="103"/>
  <c r="AH8" i="103"/>
  <c r="AI7" i="103"/>
  <c r="AH7" i="103"/>
  <c r="M12" i="102"/>
  <c r="M11" i="102"/>
  <c r="M10" i="102"/>
  <c r="M9" i="102"/>
  <c r="M8" i="102"/>
  <c r="Q33" i="101" l="1"/>
  <c r="AI53" i="101" l="1"/>
  <c r="AH53" i="101"/>
  <c r="AI52" i="101"/>
  <c r="AH52" i="101"/>
  <c r="AI51" i="101"/>
  <c r="AH51" i="101"/>
  <c r="AI50" i="101"/>
  <c r="AH50" i="101"/>
  <c r="AI49" i="101"/>
  <c r="AH49" i="101"/>
  <c r="AI48" i="101"/>
  <c r="AH48" i="101"/>
  <c r="AI47" i="101"/>
  <c r="AH47" i="101"/>
  <c r="AI46" i="101"/>
  <c r="AH46" i="101"/>
  <c r="AI45" i="101"/>
  <c r="AH45" i="101"/>
  <c r="AI44" i="101"/>
  <c r="AH44" i="101"/>
  <c r="AI43" i="101"/>
  <c r="AH43" i="101"/>
  <c r="AI42" i="101"/>
  <c r="AH42" i="101"/>
  <c r="AI41" i="101"/>
  <c r="AH41" i="101"/>
  <c r="AI40" i="101"/>
  <c r="AH40" i="101"/>
  <c r="AI39" i="101"/>
  <c r="AH39" i="101"/>
  <c r="AI38" i="101"/>
  <c r="AH38" i="101"/>
  <c r="AI37" i="101"/>
  <c r="AH37" i="101"/>
  <c r="AI36" i="101"/>
  <c r="AH36" i="101"/>
  <c r="AI35" i="101"/>
  <c r="AH35" i="101"/>
  <c r="AI34" i="101"/>
  <c r="AH34" i="101"/>
  <c r="AI33" i="101"/>
  <c r="AH33" i="101"/>
  <c r="AI32" i="101"/>
  <c r="AH32" i="101"/>
  <c r="AI31" i="101"/>
  <c r="AH31" i="101"/>
  <c r="AI30" i="101"/>
  <c r="AH30" i="101"/>
  <c r="AI29" i="101"/>
  <c r="AH29" i="101"/>
  <c r="AI28" i="101"/>
  <c r="AH28" i="101"/>
  <c r="AI27" i="101"/>
  <c r="AH27" i="101"/>
  <c r="AI26" i="101"/>
  <c r="AH26" i="101"/>
  <c r="AI25" i="101"/>
  <c r="AH25" i="101"/>
  <c r="AI24" i="101"/>
  <c r="AH24" i="101"/>
  <c r="AI23" i="101"/>
  <c r="AH23" i="101"/>
  <c r="AI22" i="101"/>
  <c r="AH22" i="101"/>
  <c r="AI21" i="101"/>
  <c r="AH21" i="101"/>
  <c r="AI20" i="101"/>
  <c r="AH20" i="101"/>
  <c r="AI19" i="101"/>
  <c r="AH19" i="101"/>
  <c r="AI18" i="101"/>
  <c r="AH18" i="101"/>
  <c r="AI17" i="101"/>
  <c r="AH17" i="101"/>
  <c r="AI16" i="101"/>
  <c r="AH16" i="101"/>
  <c r="AI15" i="101"/>
  <c r="AH15" i="101"/>
  <c r="AI14" i="101"/>
  <c r="AH14" i="101"/>
  <c r="AI13" i="101"/>
  <c r="AH13" i="101"/>
  <c r="AI12" i="101"/>
  <c r="AH12" i="101"/>
  <c r="AI11" i="101"/>
  <c r="AH11" i="101"/>
  <c r="AI10" i="101"/>
  <c r="AH10" i="101"/>
  <c r="AI9" i="101"/>
  <c r="AH9" i="101"/>
  <c r="AI8" i="101"/>
  <c r="AH8" i="101"/>
  <c r="AI7" i="101"/>
  <c r="AH7" i="101"/>
  <c r="M12" i="100"/>
  <c r="M11" i="100"/>
  <c r="M10" i="100"/>
  <c r="M9" i="100"/>
  <c r="M8" i="100"/>
  <c r="AI53" i="99" l="1"/>
  <c r="AH53" i="99"/>
  <c r="AI52" i="99"/>
  <c r="AH52" i="99"/>
  <c r="AI51" i="99"/>
  <c r="AH51" i="99"/>
  <c r="AI50" i="99"/>
  <c r="AH50" i="99"/>
  <c r="AI49" i="99"/>
  <c r="AH49" i="99"/>
  <c r="AI48" i="99"/>
  <c r="AH48" i="99"/>
  <c r="AI47" i="99"/>
  <c r="AH47" i="99"/>
  <c r="AI46" i="99"/>
  <c r="AH46" i="99"/>
  <c r="AI45" i="99"/>
  <c r="AH45" i="99"/>
  <c r="AI44" i="99"/>
  <c r="AH44" i="99"/>
  <c r="AI43" i="99"/>
  <c r="AH43" i="99"/>
  <c r="AI42" i="99"/>
  <c r="AH42" i="99"/>
  <c r="AI41" i="99"/>
  <c r="AH41" i="99"/>
  <c r="AI40" i="99"/>
  <c r="AH40" i="99"/>
  <c r="AI39" i="99"/>
  <c r="AH39" i="99"/>
  <c r="AI38" i="99"/>
  <c r="AH38" i="99"/>
  <c r="AI37" i="99"/>
  <c r="AH37" i="99"/>
  <c r="AI36" i="99"/>
  <c r="AH36" i="99"/>
  <c r="AI35" i="99"/>
  <c r="AH35" i="99"/>
  <c r="AI34" i="99"/>
  <c r="AH34" i="99"/>
  <c r="AI33" i="99"/>
  <c r="AH33" i="99"/>
  <c r="AI32" i="99"/>
  <c r="AH32" i="99"/>
  <c r="AI31" i="99"/>
  <c r="AH31" i="99"/>
  <c r="AI30" i="99"/>
  <c r="AH30" i="99"/>
  <c r="AI29" i="99"/>
  <c r="AH29" i="99"/>
  <c r="AI28" i="99"/>
  <c r="AH28" i="99"/>
  <c r="AI27" i="99"/>
  <c r="AH27" i="99"/>
  <c r="AI26" i="99"/>
  <c r="AH26" i="99"/>
  <c r="AI25" i="99"/>
  <c r="AH25" i="99"/>
  <c r="AI24" i="99"/>
  <c r="AH24" i="99"/>
  <c r="AI23" i="99"/>
  <c r="AH23" i="99"/>
  <c r="AI22" i="99"/>
  <c r="AH22" i="99"/>
  <c r="AI21" i="99"/>
  <c r="AH21" i="99"/>
  <c r="AI20" i="99"/>
  <c r="AH20" i="99"/>
  <c r="AI19" i="99"/>
  <c r="AH19" i="99"/>
  <c r="AI18" i="99"/>
  <c r="AH18" i="99"/>
  <c r="AI17" i="99"/>
  <c r="AH17" i="99"/>
  <c r="AI16" i="99"/>
  <c r="AH16" i="99"/>
  <c r="AI15" i="99"/>
  <c r="AH15" i="99"/>
  <c r="AI14" i="99"/>
  <c r="AH14" i="99"/>
  <c r="AI13" i="99"/>
  <c r="AH13" i="99"/>
  <c r="AI12" i="99"/>
  <c r="AH12" i="99"/>
  <c r="AI11" i="99"/>
  <c r="AH11" i="99"/>
  <c r="AI10" i="99"/>
  <c r="AH10" i="99"/>
  <c r="AI9" i="99"/>
  <c r="AH9" i="99"/>
  <c r="AI8" i="99"/>
  <c r="AH8" i="99"/>
  <c r="AI7" i="99"/>
  <c r="AH7" i="99"/>
  <c r="M12" i="98"/>
  <c r="M11" i="98"/>
  <c r="M10" i="98"/>
  <c r="M9" i="98"/>
  <c r="M8" i="98"/>
  <c r="AI53" i="97" l="1"/>
  <c r="AH53" i="97"/>
  <c r="AI52" i="97"/>
  <c r="AH52" i="97"/>
  <c r="AI51" i="97"/>
  <c r="AH51" i="97"/>
  <c r="AI50" i="97"/>
  <c r="AH50" i="97"/>
  <c r="AI49" i="97"/>
  <c r="AH49" i="97"/>
  <c r="AI48" i="97"/>
  <c r="AH48" i="97"/>
  <c r="AI47" i="97"/>
  <c r="AH47" i="97"/>
  <c r="AI46" i="97"/>
  <c r="AH46" i="97"/>
  <c r="AI45" i="97"/>
  <c r="AH45" i="97"/>
  <c r="AI44" i="97"/>
  <c r="AH44" i="97"/>
  <c r="AI43" i="97"/>
  <c r="AH43" i="97"/>
  <c r="AI42" i="97"/>
  <c r="AH42" i="97"/>
  <c r="AI41" i="97"/>
  <c r="AH41" i="97"/>
  <c r="AI40" i="97"/>
  <c r="AH40" i="97"/>
  <c r="AI39" i="97"/>
  <c r="AH39" i="97"/>
  <c r="AI38" i="97"/>
  <c r="AH38" i="97"/>
  <c r="AI37" i="97"/>
  <c r="AH37" i="97"/>
  <c r="AI36" i="97"/>
  <c r="AH36" i="97"/>
  <c r="AI35" i="97"/>
  <c r="AH35" i="97"/>
  <c r="AI34" i="97"/>
  <c r="AH34" i="97"/>
  <c r="AI33" i="97"/>
  <c r="AH33" i="97"/>
  <c r="AI32" i="97"/>
  <c r="AH32" i="97"/>
  <c r="AI31" i="97"/>
  <c r="AH31" i="97"/>
  <c r="AI30" i="97"/>
  <c r="AH30" i="97"/>
  <c r="AI29" i="97"/>
  <c r="AH29" i="97"/>
  <c r="AI28" i="97"/>
  <c r="AH28" i="97"/>
  <c r="AI27" i="97"/>
  <c r="AH27" i="97"/>
  <c r="AI26" i="97"/>
  <c r="AH26" i="97"/>
  <c r="AI25" i="97"/>
  <c r="AH25" i="97"/>
  <c r="AI24" i="97"/>
  <c r="AH24" i="97"/>
  <c r="AI23" i="97"/>
  <c r="AH23" i="97"/>
  <c r="AI22" i="97"/>
  <c r="AH22" i="97"/>
  <c r="AI21" i="97"/>
  <c r="AH21" i="97"/>
  <c r="AI20" i="97"/>
  <c r="AH20" i="97"/>
  <c r="AI19" i="97"/>
  <c r="AH19" i="97"/>
  <c r="AI18" i="97"/>
  <c r="AH18" i="97"/>
  <c r="AI17" i="97"/>
  <c r="AH17" i="97"/>
  <c r="AI16" i="97"/>
  <c r="AH16" i="97"/>
  <c r="AI15" i="97"/>
  <c r="AH15" i="97"/>
  <c r="AI14" i="97"/>
  <c r="AH14" i="97"/>
  <c r="AI13" i="97"/>
  <c r="AH13" i="97"/>
  <c r="AI12" i="97"/>
  <c r="AH12" i="97"/>
  <c r="AI11" i="97"/>
  <c r="AH11" i="97"/>
  <c r="AI10" i="97"/>
  <c r="AH10" i="97"/>
  <c r="AI9" i="97"/>
  <c r="AH9" i="97"/>
  <c r="AI8" i="97"/>
  <c r="AH8" i="97"/>
  <c r="AI7" i="97"/>
  <c r="AH7" i="97"/>
  <c r="M12" i="96"/>
  <c r="M11" i="96"/>
  <c r="M10" i="96"/>
  <c r="M9" i="96"/>
  <c r="M8" i="96"/>
  <c r="AI53" i="95" l="1"/>
  <c r="AH53" i="95"/>
  <c r="AI52" i="95"/>
  <c r="AH52" i="95"/>
  <c r="AI51" i="95"/>
  <c r="AH51" i="95"/>
  <c r="AI50" i="95"/>
  <c r="AH50" i="95"/>
  <c r="AI49" i="95"/>
  <c r="AH49" i="95"/>
  <c r="AI48" i="95"/>
  <c r="AH48" i="95"/>
  <c r="AI47" i="95"/>
  <c r="AH47" i="95"/>
  <c r="AI46" i="95"/>
  <c r="AH46" i="95"/>
  <c r="AI45" i="95"/>
  <c r="AH45" i="95"/>
  <c r="AI44" i="95"/>
  <c r="AH44" i="95"/>
  <c r="AI43" i="95"/>
  <c r="AH43" i="95"/>
  <c r="AI42" i="95"/>
  <c r="AH42" i="95"/>
  <c r="AI41" i="95"/>
  <c r="AH41" i="95"/>
  <c r="AI40" i="95"/>
  <c r="AH40" i="95"/>
  <c r="AI39" i="95"/>
  <c r="AH39" i="95"/>
  <c r="AI38" i="95"/>
  <c r="AH38" i="95"/>
  <c r="AI37" i="95"/>
  <c r="AH37" i="95"/>
  <c r="AI36" i="95"/>
  <c r="AH36" i="95"/>
  <c r="AI35" i="95"/>
  <c r="AH35" i="95"/>
  <c r="AI34" i="95"/>
  <c r="AH34" i="95"/>
  <c r="AI33" i="95"/>
  <c r="AH33" i="95"/>
  <c r="AI32" i="95"/>
  <c r="AH32" i="95"/>
  <c r="AI31" i="95"/>
  <c r="AH31" i="95"/>
  <c r="AI30" i="95"/>
  <c r="AH30" i="95"/>
  <c r="AI29" i="95"/>
  <c r="AH29" i="95"/>
  <c r="AI28" i="95"/>
  <c r="AH28" i="95"/>
  <c r="AI27" i="95"/>
  <c r="AH27" i="95"/>
  <c r="AI26" i="95"/>
  <c r="AH26" i="95"/>
  <c r="AI25" i="95"/>
  <c r="AH25" i="95"/>
  <c r="AI24" i="95"/>
  <c r="AH24" i="95"/>
  <c r="AI23" i="95"/>
  <c r="AH23" i="95"/>
  <c r="AI22" i="95"/>
  <c r="AH22" i="95"/>
  <c r="AI21" i="95"/>
  <c r="AH21" i="95"/>
  <c r="AI20" i="95"/>
  <c r="AH20" i="95"/>
  <c r="AI19" i="95"/>
  <c r="AH19" i="95"/>
  <c r="AI18" i="95"/>
  <c r="AH18" i="95"/>
  <c r="AI17" i="95"/>
  <c r="AH17" i="95"/>
  <c r="AI16" i="95"/>
  <c r="AH16" i="95"/>
  <c r="AI15" i="95"/>
  <c r="AH15" i="95"/>
  <c r="AI14" i="95"/>
  <c r="AH14" i="95"/>
  <c r="AI13" i="95"/>
  <c r="AH13" i="95"/>
  <c r="AI12" i="95"/>
  <c r="AH12" i="95"/>
  <c r="AI11" i="95"/>
  <c r="AH11" i="95"/>
  <c r="AI10" i="95"/>
  <c r="AH10" i="95"/>
  <c r="AI9" i="95"/>
  <c r="AH9" i="95"/>
  <c r="AI8" i="95"/>
  <c r="AH8" i="95"/>
  <c r="AI7" i="95"/>
  <c r="AH7" i="95"/>
  <c r="M12" i="94"/>
  <c r="M11" i="94"/>
  <c r="M10" i="94"/>
  <c r="M9" i="94"/>
  <c r="M8" i="94"/>
  <c r="AI53" i="93" l="1"/>
  <c r="AH53" i="93"/>
  <c r="AI52" i="93"/>
  <c r="AH52" i="93"/>
  <c r="AI51" i="93"/>
  <c r="AH51" i="93"/>
  <c r="AI50" i="93"/>
  <c r="AH50" i="93"/>
  <c r="AI49" i="93"/>
  <c r="AH49" i="93"/>
  <c r="AI48" i="93"/>
  <c r="AH48" i="93"/>
  <c r="AI47" i="93"/>
  <c r="AH47" i="93"/>
  <c r="AI46" i="93"/>
  <c r="AH46" i="93"/>
  <c r="AI45" i="93"/>
  <c r="AH45" i="93"/>
  <c r="AI44" i="93"/>
  <c r="AH44" i="93"/>
  <c r="AI43" i="93"/>
  <c r="AH43" i="93"/>
  <c r="AI42" i="93"/>
  <c r="AH42" i="93"/>
  <c r="AI41" i="93"/>
  <c r="AH41" i="93"/>
  <c r="AI40" i="93"/>
  <c r="AH40" i="93"/>
  <c r="AI39" i="93"/>
  <c r="AH39" i="93"/>
  <c r="AI38" i="93"/>
  <c r="AH38" i="93"/>
  <c r="AI37" i="93"/>
  <c r="AH37" i="93"/>
  <c r="AI36" i="93"/>
  <c r="AH36" i="93"/>
  <c r="AI35" i="93"/>
  <c r="AH35" i="93"/>
  <c r="AI34" i="93"/>
  <c r="AH34" i="93"/>
  <c r="AI33" i="93"/>
  <c r="AH33" i="93"/>
  <c r="AI32" i="93"/>
  <c r="AH32" i="93"/>
  <c r="AI31" i="93"/>
  <c r="AH31" i="93"/>
  <c r="AI30" i="93"/>
  <c r="AH30" i="93"/>
  <c r="AI29" i="93"/>
  <c r="AH29" i="93"/>
  <c r="AI28" i="93"/>
  <c r="AH28" i="93"/>
  <c r="AI27" i="93"/>
  <c r="AH27" i="93"/>
  <c r="AI26" i="93"/>
  <c r="AH26" i="93"/>
  <c r="AI25" i="93"/>
  <c r="AH25" i="93"/>
  <c r="AI24" i="93"/>
  <c r="AH24" i="93"/>
  <c r="AI23" i="93"/>
  <c r="AH23" i="93"/>
  <c r="AI22" i="93"/>
  <c r="AH22" i="93"/>
  <c r="AI21" i="93"/>
  <c r="AH21" i="93"/>
  <c r="AI20" i="93"/>
  <c r="AH20" i="93"/>
  <c r="AI19" i="93"/>
  <c r="AH19" i="93"/>
  <c r="AI18" i="93"/>
  <c r="AH18" i="93"/>
  <c r="AI17" i="93"/>
  <c r="AH17" i="93"/>
  <c r="AI16" i="93"/>
  <c r="AH16" i="93"/>
  <c r="AI15" i="93"/>
  <c r="AH15" i="93"/>
  <c r="AI14" i="93"/>
  <c r="AH14" i="93"/>
  <c r="AI13" i="93"/>
  <c r="AH13" i="93"/>
  <c r="AI12" i="93"/>
  <c r="AH12" i="93"/>
  <c r="AI11" i="93"/>
  <c r="AH11" i="93"/>
  <c r="AI10" i="93"/>
  <c r="AH10" i="93"/>
  <c r="AI9" i="93"/>
  <c r="AH9" i="93"/>
  <c r="AI8" i="93"/>
  <c r="AH8" i="93"/>
  <c r="AI7" i="93"/>
  <c r="AH7" i="93"/>
  <c r="M12" i="92"/>
  <c r="M11" i="92"/>
  <c r="M10" i="92"/>
  <c r="M9" i="92"/>
  <c r="M8" i="92"/>
  <c r="AI53" i="91" l="1"/>
  <c r="AH53" i="91"/>
  <c r="AI52" i="91"/>
  <c r="AH52" i="91"/>
  <c r="AI51" i="91"/>
  <c r="AH51" i="91"/>
  <c r="AI50" i="91"/>
  <c r="AH50" i="91"/>
  <c r="AI49" i="91"/>
  <c r="AH49" i="91"/>
  <c r="AI48" i="91"/>
  <c r="AH48" i="91"/>
  <c r="AI47" i="91"/>
  <c r="AH47" i="91"/>
  <c r="AI46" i="91"/>
  <c r="AH46" i="91"/>
  <c r="AI45" i="91"/>
  <c r="AH45" i="91"/>
  <c r="AI44" i="91"/>
  <c r="AH44" i="91"/>
  <c r="AI43" i="91"/>
  <c r="AH43" i="91"/>
  <c r="AI42" i="91"/>
  <c r="AH42" i="91"/>
  <c r="AI41" i="91"/>
  <c r="AH41" i="91"/>
  <c r="AI40" i="91"/>
  <c r="AH40" i="91"/>
  <c r="AI39" i="91"/>
  <c r="AH39" i="91"/>
  <c r="AI38" i="91"/>
  <c r="AH38" i="91"/>
  <c r="AI37" i="91"/>
  <c r="AH37" i="91"/>
  <c r="AI36" i="91"/>
  <c r="AH36" i="91"/>
  <c r="AI35" i="91"/>
  <c r="AH35" i="91"/>
  <c r="AI34" i="91"/>
  <c r="AH34" i="91"/>
  <c r="AI33" i="91"/>
  <c r="AH33" i="91"/>
  <c r="AI32" i="91"/>
  <c r="AH32" i="91"/>
  <c r="AI31" i="91"/>
  <c r="AH31" i="91"/>
  <c r="AI30" i="91"/>
  <c r="AH30" i="91"/>
  <c r="AI29" i="91"/>
  <c r="AH29" i="91"/>
  <c r="AI28" i="91"/>
  <c r="AH28" i="91"/>
  <c r="AI27" i="91"/>
  <c r="AH27" i="91"/>
  <c r="AI26" i="91"/>
  <c r="AH26" i="91"/>
  <c r="AI25" i="91"/>
  <c r="AH25" i="91"/>
  <c r="AI24" i="91"/>
  <c r="AH24" i="91"/>
  <c r="AI23" i="91"/>
  <c r="AH23" i="91"/>
  <c r="AI22" i="91"/>
  <c r="AH22" i="91"/>
  <c r="AI21" i="91"/>
  <c r="AH21" i="91"/>
  <c r="AI20" i="91"/>
  <c r="AH20" i="91"/>
  <c r="AI19" i="91"/>
  <c r="AH19" i="91"/>
  <c r="AI18" i="91"/>
  <c r="AH18" i="91"/>
  <c r="AI17" i="91"/>
  <c r="AH17" i="91"/>
  <c r="AI16" i="91"/>
  <c r="AH16" i="91"/>
  <c r="AI15" i="91"/>
  <c r="AH15" i="91"/>
  <c r="AI14" i="91"/>
  <c r="AH14" i="91"/>
  <c r="AI13" i="91"/>
  <c r="AH13" i="91"/>
  <c r="AI12" i="91"/>
  <c r="AH12" i="91"/>
  <c r="AI11" i="91"/>
  <c r="AH11" i="91"/>
  <c r="AI10" i="91"/>
  <c r="AH10" i="91"/>
  <c r="AI9" i="91"/>
  <c r="AH9" i="91"/>
  <c r="AI8" i="91"/>
  <c r="AH8" i="91"/>
  <c r="AI7" i="91"/>
  <c r="AH7" i="91"/>
  <c r="M12" i="90"/>
  <c r="M11" i="90"/>
  <c r="M10" i="90"/>
  <c r="M9" i="90"/>
  <c r="M8" i="90"/>
  <c r="AI53" i="89" l="1"/>
  <c r="AH53" i="89"/>
  <c r="AI52" i="89"/>
  <c r="AH52" i="89"/>
  <c r="AI51" i="89"/>
  <c r="AH51" i="89"/>
  <c r="AI50" i="89"/>
  <c r="AH50" i="89"/>
  <c r="AI49" i="89"/>
  <c r="AH49" i="89"/>
  <c r="AI48" i="89"/>
  <c r="AH48" i="89"/>
  <c r="AI47" i="89"/>
  <c r="AH47" i="89"/>
  <c r="AI46" i="89"/>
  <c r="AH46" i="89"/>
  <c r="AI45" i="89"/>
  <c r="AH45" i="89"/>
  <c r="AI44" i="89"/>
  <c r="AH44" i="89"/>
  <c r="AI43" i="89"/>
  <c r="AH43" i="89"/>
  <c r="AI42" i="89"/>
  <c r="AH42" i="89"/>
  <c r="AI41" i="89"/>
  <c r="AH41" i="89"/>
  <c r="AI40" i="89"/>
  <c r="AH40" i="89"/>
  <c r="AI39" i="89"/>
  <c r="AH39" i="89"/>
  <c r="AI38" i="89"/>
  <c r="AH38" i="89"/>
  <c r="AI37" i="89"/>
  <c r="AH37" i="89"/>
  <c r="AI36" i="89"/>
  <c r="AH36" i="89"/>
  <c r="AI35" i="89"/>
  <c r="AH35" i="89"/>
  <c r="AI34" i="89"/>
  <c r="AH34" i="89"/>
  <c r="AI33" i="89"/>
  <c r="AH33" i="89"/>
  <c r="AI32" i="89"/>
  <c r="AH32" i="89"/>
  <c r="AI31" i="89"/>
  <c r="AH31" i="89"/>
  <c r="AI30" i="89"/>
  <c r="AH30" i="89"/>
  <c r="AI29" i="89"/>
  <c r="AH29" i="89"/>
  <c r="AI28" i="89"/>
  <c r="AH28" i="89"/>
  <c r="AI27" i="89"/>
  <c r="AH27" i="89"/>
  <c r="AI26" i="89"/>
  <c r="AH26" i="89"/>
  <c r="AI25" i="89"/>
  <c r="AH25" i="89"/>
  <c r="AI24" i="89"/>
  <c r="AH24" i="89"/>
  <c r="AI23" i="89"/>
  <c r="AH23" i="89"/>
  <c r="AI22" i="89"/>
  <c r="AH22" i="89"/>
  <c r="AI21" i="89"/>
  <c r="AH21" i="89"/>
  <c r="AI20" i="89"/>
  <c r="AH20" i="89"/>
  <c r="AI19" i="89"/>
  <c r="AH19" i="89"/>
  <c r="AI18" i="89"/>
  <c r="AH18" i="89"/>
  <c r="AI17" i="89"/>
  <c r="AH17" i="89"/>
  <c r="AI16" i="89"/>
  <c r="AH16" i="89"/>
  <c r="AI15" i="89"/>
  <c r="AH15" i="89"/>
  <c r="AI14" i="89"/>
  <c r="AH14" i="89"/>
  <c r="AI13" i="89"/>
  <c r="AH13" i="89"/>
  <c r="AI12" i="89"/>
  <c r="AH12" i="89"/>
  <c r="AI11" i="89"/>
  <c r="AH11" i="89"/>
  <c r="AI10" i="89"/>
  <c r="AH10" i="89"/>
  <c r="AI9" i="89"/>
  <c r="AH9" i="89"/>
  <c r="AI8" i="89"/>
  <c r="AH8" i="89"/>
  <c r="AI7" i="89"/>
  <c r="AH7" i="89"/>
  <c r="M12" i="88"/>
  <c r="M11" i="88"/>
  <c r="M10" i="88"/>
  <c r="M9" i="88"/>
  <c r="M8" i="88"/>
  <c r="M12" i="87" l="1"/>
  <c r="M11" i="87"/>
  <c r="M10" i="87"/>
  <c r="M9" i="87"/>
  <c r="M8" i="87"/>
  <c r="AI53" i="86"/>
  <c r="AH53" i="86"/>
  <c r="AI52" i="86"/>
  <c r="AH52" i="86"/>
  <c r="AI51" i="86"/>
  <c r="AH51" i="86"/>
  <c r="AI50" i="86"/>
  <c r="AH50" i="86"/>
  <c r="AI49" i="86"/>
  <c r="AH49" i="86"/>
  <c r="AI48" i="86"/>
  <c r="AH48" i="86"/>
  <c r="AI47" i="86"/>
  <c r="AH47" i="86"/>
  <c r="AI46" i="86"/>
  <c r="AH46" i="86"/>
  <c r="AI45" i="86"/>
  <c r="AH45" i="86"/>
  <c r="AI44" i="86"/>
  <c r="AH44" i="86"/>
  <c r="AI43" i="86"/>
  <c r="AH43" i="86"/>
  <c r="AI42" i="86"/>
  <c r="AH42" i="86"/>
  <c r="AI41" i="86"/>
  <c r="AH41" i="86"/>
  <c r="AI40" i="86"/>
  <c r="AH40" i="86"/>
  <c r="AI39" i="86"/>
  <c r="AH39" i="86"/>
  <c r="AI38" i="86"/>
  <c r="AH38" i="86"/>
  <c r="AI37" i="86"/>
  <c r="AH37" i="86"/>
  <c r="AI36" i="86"/>
  <c r="AH36" i="86"/>
  <c r="AI35" i="86"/>
  <c r="AH35" i="86"/>
  <c r="AI34" i="86"/>
  <c r="AH34" i="86"/>
  <c r="AI33" i="86"/>
  <c r="AH33" i="86"/>
  <c r="AI32" i="86"/>
  <c r="AH32" i="86"/>
  <c r="AI31" i="86"/>
  <c r="AH31" i="86"/>
  <c r="AI30" i="86"/>
  <c r="AH30" i="86"/>
  <c r="AI29" i="86"/>
  <c r="AH29" i="86"/>
  <c r="AI28" i="86"/>
  <c r="AH28" i="86"/>
  <c r="AI27" i="86"/>
  <c r="AH27" i="86"/>
  <c r="AI26" i="86"/>
  <c r="AH26" i="86"/>
  <c r="AI25" i="86"/>
  <c r="AH25" i="86"/>
  <c r="AI24" i="86"/>
  <c r="AH24" i="86"/>
  <c r="AI23" i="86"/>
  <c r="AH23" i="86"/>
  <c r="AI22" i="86"/>
  <c r="AH22" i="86"/>
  <c r="AI21" i="86"/>
  <c r="AH21" i="86"/>
  <c r="AI20" i="86"/>
  <c r="AH20" i="86"/>
  <c r="AI19" i="86"/>
  <c r="AH19" i="86"/>
  <c r="AI18" i="86"/>
  <c r="AH18" i="86"/>
  <c r="AI17" i="86"/>
  <c r="AH17" i="86"/>
  <c r="AI16" i="86"/>
  <c r="AH16" i="86"/>
  <c r="AI15" i="86"/>
  <c r="AH15" i="86"/>
  <c r="AI14" i="86"/>
  <c r="AH14" i="86"/>
  <c r="AI13" i="86"/>
  <c r="AH13" i="86"/>
  <c r="AI12" i="86"/>
  <c r="AH12" i="86"/>
  <c r="AI11" i="86"/>
  <c r="AH11" i="86"/>
  <c r="AI10" i="86"/>
  <c r="AH10" i="86"/>
  <c r="AI9" i="86"/>
  <c r="AH9" i="86"/>
  <c r="AI8" i="86"/>
  <c r="AH8" i="86"/>
  <c r="AI7" i="86"/>
  <c r="AH7" i="86"/>
  <c r="AI53" i="85" l="1"/>
  <c r="AH53" i="85"/>
  <c r="AI52" i="85"/>
  <c r="AH52" i="85"/>
  <c r="AI51" i="85"/>
  <c r="AH51" i="85"/>
  <c r="AI50" i="85"/>
  <c r="AH50" i="85"/>
  <c r="AI49" i="85"/>
  <c r="AH49" i="85"/>
  <c r="AI48" i="85"/>
  <c r="AH48" i="85"/>
  <c r="AI47" i="85"/>
  <c r="AH47" i="85"/>
  <c r="AI46" i="85"/>
  <c r="AH46" i="85"/>
  <c r="AI45" i="85"/>
  <c r="AH45" i="85"/>
  <c r="AI44" i="85"/>
  <c r="AH44" i="85"/>
  <c r="AI43" i="85"/>
  <c r="AH43" i="85"/>
  <c r="AI42" i="85"/>
  <c r="AH42" i="85"/>
  <c r="AI41" i="85"/>
  <c r="AH41" i="85"/>
  <c r="AI40" i="85"/>
  <c r="AH40" i="85"/>
  <c r="AI39" i="85"/>
  <c r="AH39" i="85"/>
  <c r="AI38" i="85"/>
  <c r="AH38" i="85"/>
  <c r="AI37" i="85"/>
  <c r="AH37" i="85"/>
  <c r="AI36" i="85"/>
  <c r="AH36" i="85"/>
  <c r="AI35" i="85"/>
  <c r="AH35" i="85"/>
  <c r="AI34" i="85"/>
  <c r="AH34" i="85"/>
  <c r="AI33" i="85"/>
  <c r="AH33" i="85"/>
  <c r="AI32" i="85"/>
  <c r="AH32" i="85"/>
  <c r="AI31" i="85"/>
  <c r="AH31" i="85"/>
  <c r="AI30" i="85"/>
  <c r="AH30" i="85"/>
  <c r="AI29" i="85"/>
  <c r="AH29" i="85"/>
  <c r="AI28" i="85"/>
  <c r="AH28" i="85"/>
  <c r="AI27" i="85"/>
  <c r="AH27" i="85"/>
  <c r="AI26" i="85"/>
  <c r="AH26" i="85"/>
  <c r="AI25" i="85"/>
  <c r="AH25" i="85"/>
  <c r="AI24" i="85"/>
  <c r="AH24" i="85"/>
  <c r="AI23" i="85"/>
  <c r="AH23" i="85"/>
  <c r="AI22" i="85"/>
  <c r="AH22" i="85"/>
  <c r="AI21" i="85"/>
  <c r="AH21" i="85"/>
  <c r="AI20" i="85"/>
  <c r="AH20" i="85"/>
  <c r="AI19" i="85"/>
  <c r="AH19" i="85"/>
  <c r="AI18" i="85"/>
  <c r="AH18" i="85"/>
  <c r="AI17" i="85"/>
  <c r="AH17" i="85"/>
  <c r="AI16" i="85"/>
  <c r="AH16" i="85"/>
  <c r="AI15" i="85"/>
  <c r="AH15" i="85"/>
  <c r="AI14" i="85"/>
  <c r="AH14" i="85"/>
  <c r="AI13" i="85"/>
  <c r="AH13" i="85"/>
  <c r="AI12" i="85"/>
  <c r="AH12" i="85"/>
  <c r="AI11" i="85"/>
  <c r="AH11" i="85"/>
  <c r="AI10" i="85"/>
  <c r="AH10" i="85"/>
  <c r="AI9" i="85"/>
  <c r="AH9" i="85"/>
  <c r="AI8" i="85"/>
  <c r="AH8" i="85"/>
  <c r="AI7" i="85"/>
  <c r="AH7" i="85"/>
  <c r="M12" i="84"/>
  <c r="M11" i="84"/>
  <c r="M10" i="84"/>
  <c r="M9" i="84"/>
  <c r="M8" i="84"/>
  <c r="AI53" i="83" l="1"/>
  <c r="AH53" i="83"/>
  <c r="AI52" i="83"/>
  <c r="AH52" i="83"/>
  <c r="AI51" i="83"/>
  <c r="AH51" i="83"/>
  <c r="AI50" i="83"/>
  <c r="AH50" i="83"/>
  <c r="AI49" i="83"/>
  <c r="AH49" i="83"/>
  <c r="AI48" i="83"/>
  <c r="AH48" i="83"/>
  <c r="AI47" i="83"/>
  <c r="AH47" i="83"/>
  <c r="AI46" i="83"/>
  <c r="AH46" i="83"/>
  <c r="AI45" i="83"/>
  <c r="AH45" i="83"/>
  <c r="AI44" i="83"/>
  <c r="AH44" i="83"/>
  <c r="AI43" i="83"/>
  <c r="AH43" i="83"/>
  <c r="AI42" i="83"/>
  <c r="AH42" i="83"/>
  <c r="AI41" i="83"/>
  <c r="AH41" i="83"/>
  <c r="AI40" i="83"/>
  <c r="AH40" i="83"/>
  <c r="AI39" i="83"/>
  <c r="AH39" i="83"/>
  <c r="AI38" i="83"/>
  <c r="AH38" i="83"/>
  <c r="AI37" i="83"/>
  <c r="AH37" i="83"/>
  <c r="AI36" i="83"/>
  <c r="AH36" i="83"/>
  <c r="AI35" i="83"/>
  <c r="AH35" i="83"/>
  <c r="AI34" i="83"/>
  <c r="AH34" i="83"/>
  <c r="AI33" i="83"/>
  <c r="AH33" i="83"/>
  <c r="AI32" i="83"/>
  <c r="AH32" i="83"/>
  <c r="AI31" i="83"/>
  <c r="AH31" i="83"/>
  <c r="AI30" i="83"/>
  <c r="AH30" i="83"/>
  <c r="AI29" i="83"/>
  <c r="AH29" i="83"/>
  <c r="AI28" i="83"/>
  <c r="AH28" i="83"/>
  <c r="AI27" i="83"/>
  <c r="AH27" i="83"/>
  <c r="AI26" i="83"/>
  <c r="AH26" i="83"/>
  <c r="AI25" i="83"/>
  <c r="AH25" i="83"/>
  <c r="AI24" i="83"/>
  <c r="AH24" i="83"/>
  <c r="AI23" i="83"/>
  <c r="AH23" i="83"/>
  <c r="AI22" i="83"/>
  <c r="AH22" i="83"/>
  <c r="AI21" i="83"/>
  <c r="AH21" i="83"/>
  <c r="AI20" i="83"/>
  <c r="AH20" i="83"/>
  <c r="AI19" i="83"/>
  <c r="AH19" i="83"/>
  <c r="AI18" i="83"/>
  <c r="AH18" i="83"/>
  <c r="AI17" i="83"/>
  <c r="AH17" i="83"/>
  <c r="AI16" i="83"/>
  <c r="AH16" i="83"/>
  <c r="AI15" i="83"/>
  <c r="AH15" i="83"/>
  <c r="AI14" i="83"/>
  <c r="AH14" i="83"/>
  <c r="AI13" i="83"/>
  <c r="AH13" i="83"/>
  <c r="AI12" i="83"/>
  <c r="AH12" i="83"/>
  <c r="AI11" i="83"/>
  <c r="AH11" i="83"/>
  <c r="AI10" i="83"/>
  <c r="AH10" i="83"/>
  <c r="AI9" i="83"/>
  <c r="AH9" i="83"/>
  <c r="AI8" i="83"/>
  <c r="AH8" i="83"/>
  <c r="AI7" i="83"/>
  <c r="AH7" i="83"/>
  <c r="AI53" i="82" l="1"/>
  <c r="AH53" i="82"/>
  <c r="AI52" i="82"/>
  <c r="AH52" i="82"/>
  <c r="AI51" i="82"/>
  <c r="AH51" i="82"/>
  <c r="AI50" i="82"/>
  <c r="AH50" i="82"/>
  <c r="AI49" i="82"/>
  <c r="AH49" i="82"/>
  <c r="AI48" i="82"/>
  <c r="AH48" i="82"/>
  <c r="AI47" i="82"/>
  <c r="AH47" i="82"/>
  <c r="AI46" i="82"/>
  <c r="AH46" i="82"/>
  <c r="AI45" i="82"/>
  <c r="AH45" i="82"/>
  <c r="AI44" i="82"/>
  <c r="AH44" i="82"/>
  <c r="AI43" i="82"/>
  <c r="AH43" i="82"/>
  <c r="AI42" i="82"/>
  <c r="AH42" i="82"/>
  <c r="AI41" i="82"/>
  <c r="AH41" i="82"/>
  <c r="AI40" i="82"/>
  <c r="AH40" i="82"/>
  <c r="AI39" i="82"/>
  <c r="AH39" i="82"/>
  <c r="AI38" i="82"/>
  <c r="AH38" i="82"/>
  <c r="AI37" i="82"/>
  <c r="AH37" i="82"/>
  <c r="AI36" i="82"/>
  <c r="AH36" i="82"/>
  <c r="AI35" i="82"/>
  <c r="AH35" i="82"/>
  <c r="AI34" i="82"/>
  <c r="AH34" i="82"/>
  <c r="AI33" i="82"/>
  <c r="AH33" i="82"/>
  <c r="AI32" i="82"/>
  <c r="AH32" i="82"/>
  <c r="AI31" i="82"/>
  <c r="AH31" i="82"/>
  <c r="AI30" i="82"/>
  <c r="AH30" i="82"/>
  <c r="AI29" i="82"/>
  <c r="AH29" i="82"/>
  <c r="AI28" i="82"/>
  <c r="AH28" i="82"/>
  <c r="AI27" i="82"/>
  <c r="AH27" i="82"/>
  <c r="AI26" i="82"/>
  <c r="AH26" i="82"/>
  <c r="AI25" i="82"/>
  <c r="AH25" i="82"/>
  <c r="AI24" i="82"/>
  <c r="AH24" i="82"/>
  <c r="AI23" i="82"/>
  <c r="AH23" i="82"/>
  <c r="AI22" i="82"/>
  <c r="AH22" i="82"/>
  <c r="AI21" i="82"/>
  <c r="AH21" i="82"/>
  <c r="AI20" i="82"/>
  <c r="AH20" i="82"/>
  <c r="AI19" i="82"/>
  <c r="AH19" i="82"/>
  <c r="AI18" i="82"/>
  <c r="AH18" i="82"/>
  <c r="AI17" i="82"/>
  <c r="AH17" i="82"/>
  <c r="AI16" i="82"/>
  <c r="AH16" i="82"/>
  <c r="AI15" i="82"/>
  <c r="AH15" i="82"/>
  <c r="AI14" i="82"/>
  <c r="AH14" i="82"/>
  <c r="AI13" i="82"/>
  <c r="AH13" i="82"/>
  <c r="AI12" i="82"/>
  <c r="AH12" i="82"/>
  <c r="AI11" i="82"/>
  <c r="AH11" i="82"/>
  <c r="AI10" i="82"/>
  <c r="AH10" i="82"/>
  <c r="AI9" i="82"/>
  <c r="AH9" i="82"/>
  <c r="AI8" i="82"/>
  <c r="AH8" i="82"/>
  <c r="AI7" i="82"/>
  <c r="AH7" i="82"/>
  <c r="M12" i="81"/>
  <c r="M11" i="81"/>
  <c r="M10" i="81"/>
  <c r="M9" i="81"/>
  <c r="M8" i="81"/>
  <c r="AI53" i="80" l="1"/>
  <c r="AH53" i="80"/>
  <c r="AI52" i="80"/>
  <c r="AH52" i="80"/>
  <c r="AI51" i="80"/>
  <c r="AH51" i="80"/>
  <c r="AI50" i="80"/>
  <c r="AH50" i="80"/>
  <c r="AI49" i="80"/>
  <c r="AH49" i="80"/>
  <c r="AI48" i="80"/>
  <c r="AH48" i="80"/>
  <c r="AI47" i="80"/>
  <c r="AH47" i="80"/>
  <c r="AI46" i="80"/>
  <c r="AH46" i="80"/>
  <c r="AI45" i="80"/>
  <c r="AH45" i="80"/>
  <c r="AI44" i="80"/>
  <c r="AH44" i="80"/>
  <c r="AI43" i="80"/>
  <c r="AH43" i="80"/>
  <c r="AI42" i="80"/>
  <c r="AH42" i="80"/>
  <c r="AI41" i="80"/>
  <c r="AH41" i="80"/>
  <c r="AI40" i="80"/>
  <c r="AH40" i="80"/>
  <c r="AI39" i="80"/>
  <c r="AH39" i="80"/>
  <c r="AI38" i="80"/>
  <c r="AH38" i="80"/>
  <c r="AI37" i="80"/>
  <c r="AH37" i="80"/>
  <c r="AI36" i="80"/>
  <c r="AH36" i="80"/>
  <c r="AI35" i="80"/>
  <c r="AH35" i="80"/>
  <c r="AI34" i="80"/>
  <c r="AH34" i="80"/>
  <c r="AI33" i="80"/>
  <c r="AH33" i="80"/>
  <c r="AI32" i="80"/>
  <c r="AH32" i="80"/>
  <c r="AI31" i="80"/>
  <c r="AH31" i="80"/>
  <c r="AI30" i="80"/>
  <c r="AH30" i="80"/>
  <c r="AI29" i="80"/>
  <c r="AH29" i="80"/>
  <c r="AI28" i="80"/>
  <c r="AH28" i="80"/>
  <c r="AI27" i="80"/>
  <c r="AH27" i="80"/>
  <c r="AI26" i="80"/>
  <c r="AH26" i="80"/>
  <c r="AI25" i="80"/>
  <c r="AH25" i="80"/>
  <c r="AI24" i="80"/>
  <c r="AH24" i="80"/>
  <c r="AI23" i="80"/>
  <c r="AH23" i="80"/>
  <c r="AI22" i="80"/>
  <c r="AH22" i="80"/>
  <c r="AI21" i="80"/>
  <c r="AH21" i="80"/>
  <c r="AI20" i="80"/>
  <c r="AH20" i="80"/>
  <c r="AI19" i="80"/>
  <c r="AH19" i="80"/>
  <c r="AI18" i="80"/>
  <c r="AH18" i="80"/>
  <c r="AI17" i="80"/>
  <c r="AH17" i="80"/>
  <c r="AI16" i="80"/>
  <c r="AH16" i="80"/>
  <c r="AI15" i="80"/>
  <c r="AH15" i="80"/>
  <c r="AI14" i="80"/>
  <c r="AH14" i="80"/>
  <c r="AI13" i="80"/>
  <c r="AH13" i="80"/>
  <c r="AI12" i="80"/>
  <c r="AH12" i="80"/>
  <c r="AI11" i="80"/>
  <c r="AH11" i="80"/>
  <c r="AI10" i="80"/>
  <c r="AH10" i="80"/>
  <c r="AI9" i="80"/>
  <c r="AH9" i="80"/>
  <c r="AI8" i="80"/>
  <c r="AH8" i="80"/>
  <c r="AI7" i="80"/>
  <c r="AH7" i="80"/>
  <c r="M12" i="79"/>
  <c r="M11" i="79"/>
  <c r="M10" i="79"/>
  <c r="M9" i="79"/>
  <c r="M8" i="79"/>
  <c r="AI53" i="78" l="1"/>
  <c r="AH53" i="78"/>
  <c r="AI52" i="78"/>
  <c r="AH52" i="78"/>
  <c r="AI51" i="78"/>
  <c r="AH51" i="78"/>
  <c r="AI50" i="78"/>
  <c r="AH50" i="78"/>
  <c r="AI49" i="78"/>
  <c r="AH49" i="78"/>
  <c r="AI48" i="78"/>
  <c r="AH48" i="78"/>
  <c r="AI47" i="78"/>
  <c r="AH47" i="78"/>
  <c r="AI46" i="78"/>
  <c r="AH46" i="78"/>
  <c r="AI45" i="78"/>
  <c r="AH45" i="78"/>
  <c r="AI44" i="78"/>
  <c r="AH44" i="78"/>
  <c r="AI43" i="78"/>
  <c r="AH43" i="78"/>
  <c r="AI42" i="78"/>
  <c r="AH42" i="78"/>
  <c r="AI41" i="78"/>
  <c r="AH41" i="78"/>
  <c r="AI40" i="78"/>
  <c r="AH40" i="78"/>
  <c r="AI39" i="78"/>
  <c r="AH39" i="78"/>
  <c r="AI38" i="78"/>
  <c r="AH38" i="78"/>
  <c r="AI37" i="78"/>
  <c r="AH37" i="78"/>
  <c r="AI36" i="78"/>
  <c r="AH36" i="78"/>
  <c r="AI35" i="78"/>
  <c r="AH35" i="78"/>
  <c r="AI34" i="78"/>
  <c r="AH34" i="78"/>
  <c r="AI33" i="78"/>
  <c r="AH33" i="78"/>
  <c r="AI32" i="78"/>
  <c r="AH32" i="78"/>
  <c r="AI31" i="78"/>
  <c r="AH31" i="78"/>
  <c r="AI30" i="78"/>
  <c r="AH30" i="78"/>
  <c r="AI29" i="78"/>
  <c r="AH29" i="78"/>
  <c r="AI28" i="78"/>
  <c r="AH28" i="78"/>
  <c r="AI27" i="78"/>
  <c r="AH27" i="78"/>
  <c r="AI26" i="78"/>
  <c r="AH26" i="78"/>
  <c r="AI25" i="78"/>
  <c r="AH25" i="78"/>
  <c r="AI24" i="78"/>
  <c r="AH24" i="78"/>
  <c r="AI23" i="78"/>
  <c r="AH23" i="78"/>
  <c r="AI22" i="78"/>
  <c r="AH22" i="78"/>
  <c r="AI21" i="78"/>
  <c r="AH21" i="78"/>
  <c r="AI20" i="78"/>
  <c r="AH20" i="78"/>
  <c r="AI19" i="78"/>
  <c r="AH19" i="78"/>
  <c r="AI18" i="78"/>
  <c r="AH18" i="78"/>
  <c r="AI17" i="78"/>
  <c r="AH17" i="78"/>
  <c r="AI16" i="78"/>
  <c r="AH16" i="78"/>
  <c r="AI15" i="78"/>
  <c r="AH15" i="78"/>
  <c r="AI14" i="78"/>
  <c r="AH14" i="78"/>
  <c r="AI13" i="78"/>
  <c r="AH13" i="78"/>
  <c r="AI12" i="78"/>
  <c r="AH12" i="78"/>
  <c r="AI11" i="78"/>
  <c r="AH11" i="78"/>
  <c r="AI10" i="78"/>
  <c r="AH10" i="78"/>
  <c r="AI9" i="78"/>
  <c r="AH9" i="78"/>
  <c r="AI8" i="78"/>
  <c r="AH8" i="78"/>
  <c r="AI7" i="78"/>
  <c r="AH7" i="78"/>
  <c r="M12" i="77"/>
  <c r="M11" i="77"/>
  <c r="M10" i="77"/>
  <c r="M9" i="77"/>
  <c r="M8" i="77"/>
  <c r="AI53" i="76" l="1"/>
  <c r="AH53" i="76"/>
  <c r="AI52" i="76"/>
  <c r="AH52" i="76"/>
  <c r="AI51" i="76"/>
  <c r="AH51" i="76"/>
  <c r="AI50" i="76"/>
  <c r="AH50" i="76"/>
  <c r="AI49" i="76"/>
  <c r="AH49" i="76"/>
  <c r="AI48" i="76"/>
  <c r="AH48" i="76"/>
  <c r="AI47" i="76"/>
  <c r="AH47" i="76"/>
  <c r="AI46" i="76"/>
  <c r="AH46" i="76"/>
  <c r="AI45" i="76"/>
  <c r="AH45" i="76"/>
  <c r="AI44" i="76"/>
  <c r="AH44" i="76"/>
  <c r="AI43" i="76"/>
  <c r="AH43" i="76"/>
  <c r="AI42" i="76"/>
  <c r="AH42" i="76"/>
  <c r="AI41" i="76"/>
  <c r="AH41" i="76"/>
  <c r="AI40" i="76"/>
  <c r="AH40" i="76"/>
  <c r="AI39" i="76"/>
  <c r="AH39" i="76"/>
  <c r="AI38" i="76"/>
  <c r="AH38" i="76"/>
  <c r="AI37" i="76"/>
  <c r="AH37" i="76"/>
  <c r="AI36" i="76"/>
  <c r="AH36" i="76"/>
  <c r="AI35" i="76"/>
  <c r="AH35" i="76"/>
  <c r="AI34" i="76"/>
  <c r="AH34" i="76"/>
  <c r="AI33" i="76"/>
  <c r="AH33" i="76"/>
  <c r="AI32" i="76"/>
  <c r="AH32" i="76"/>
  <c r="AI31" i="76"/>
  <c r="AH31" i="76"/>
  <c r="AI30" i="76"/>
  <c r="AH30" i="76"/>
  <c r="AI29" i="76"/>
  <c r="AH29" i="76"/>
  <c r="AI28" i="76"/>
  <c r="AH28" i="76"/>
  <c r="AI27" i="76"/>
  <c r="AH27" i="76"/>
  <c r="AI26" i="76"/>
  <c r="AH26" i="76"/>
  <c r="AI25" i="76"/>
  <c r="AH25" i="76"/>
  <c r="AI24" i="76"/>
  <c r="AH24" i="76"/>
  <c r="AI23" i="76"/>
  <c r="AH23" i="76"/>
  <c r="AI22" i="76"/>
  <c r="AH22" i="76"/>
  <c r="AI21" i="76"/>
  <c r="AH21" i="76"/>
  <c r="AI20" i="76"/>
  <c r="AH20" i="76"/>
  <c r="AI19" i="76"/>
  <c r="AH19" i="76"/>
  <c r="AI18" i="76"/>
  <c r="AH18" i="76"/>
  <c r="AI17" i="76"/>
  <c r="AH17" i="76"/>
  <c r="AI16" i="76"/>
  <c r="AH16" i="76"/>
  <c r="AI15" i="76"/>
  <c r="AH15" i="76"/>
  <c r="AI14" i="76"/>
  <c r="AH14" i="76"/>
  <c r="AI13" i="76"/>
  <c r="AH13" i="76"/>
  <c r="AI12" i="76"/>
  <c r="AH12" i="76"/>
  <c r="AI11" i="76"/>
  <c r="AH11" i="76"/>
  <c r="AI10" i="76"/>
  <c r="AH10" i="76"/>
  <c r="AI9" i="76"/>
  <c r="AH9" i="76"/>
  <c r="AI8" i="76"/>
  <c r="AH8" i="76"/>
  <c r="AI7" i="76"/>
  <c r="AH7" i="76"/>
  <c r="M12" i="75"/>
  <c r="M11" i="75"/>
  <c r="M10" i="75"/>
  <c r="M9" i="75"/>
  <c r="M8" i="75"/>
  <c r="AI53" i="74" l="1"/>
  <c r="AH53" i="74"/>
  <c r="AI52" i="74"/>
  <c r="AH52" i="74"/>
  <c r="AI51" i="74"/>
  <c r="AH51" i="74"/>
  <c r="AI50" i="74"/>
  <c r="AH50" i="74"/>
  <c r="AI49" i="74"/>
  <c r="AH49" i="74"/>
  <c r="AI48" i="74"/>
  <c r="AH48" i="74"/>
  <c r="AI47" i="74"/>
  <c r="AH47" i="74"/>
  <c r="AI46" i="74"/>
  <c r="AH46" i="74"/>
  <c r="AI45" i="74"/>
  <c r="AH45" i="74"/>
  <c r="AI44" i="74"/>
  <c r="AH44" i="74"/>
  <c r="AI43" i="74"/>
  <c r="AH43" i="74"/>
  <c r="AI42" i="74"/>
  <c r="AH42" i="74"/>
  <c r="AI41" i="74"/>
  <c r="AH41" i="74"/>
  <c r="AI40" i="74"/>
  <c r="AH40" i="74"/>
  <c r="AI39" i="74"/>
  <c r="AH39" i="74"/>
  <c r="AI38" i="74"/>
  <c r="AH38" i="74"/>
  <c r="AI37" i="74"/>
  <c r="AH37" i="74"/>
  <c r="AI36" i="74"/>
  <c r="AH36" i="74"/>
  <c r="AI35" i="74"/>
  <c r="AH35" i="74"/>
  <c r="AI34" i="74"/>
  <c r="AH34" i="74"/>
  <c r="AI33" i="74"/>
  <c r="AH33" i="74"/>
  <c r="AI32" i="74"/>
  <c r="AH32" i="74"/>
  <c r="AI31" i="74"/>
  <c r="AH31" i="74"/>
  <c r="AI30" i="74"/>
  <c r="AH30" i="74"/>
  <c r="AI29" i="74"/>
  <c r="AH29" i="74"/>
  <c r="AI28" i="74"/>
  <c r="AH28" i="74"/>
  <c r="AI27" i="74"/>
  <c r="AH27" i="74"/>
  <c r="AI26" i="74"/>
  <c r="AH26" i="74"/>
  <c r="AI25" i="74"/>
  <c r="AH25" i="74"/>
  <c r="AI24" i="74"/>
  <c r="AH24" i="74"/>
  <c r="AI23" i="74"/>
  <c r="AH23" i="74"/>
  <c r="AI22" i="74"/>
  <c r="AH22" i="74"/>
  <c r="AI21" i="74"/>
  <c r="AH21" i="74"/>
  <c r="AI20" i="74"/>
  <c r="AH20" i="74"/>
  <c r="AI19" i="74"/>
  <c r="AH19" i="74"/>
  <c r="AI18" i="74"/>
  <c r="AH18" i="74"/>
  <c r="AI17" i="74"/>
  <c r="AH17" i="74"/>
  <c r="AI16" i="74"/>
  <c r="AH16" i="74"/>
  <c r="AI15" i="74"/>
  <c r="AH15" i="74"/>
  <c r="AI14" i="74"/>
  <c r="AH14" i="74"/>
  <c r="AI13" i="74"/>
  <c r="AH13" i="74"/>
  <c r="AI12" i="74"/>
  <c r="AH12" i="74"/>
  <c r="AI11" i="74"/>
  <c r="AH11" i="74"/>
  <c r="AI10" i="74"/>
  <c r="AH10" i="74"/>
  <c r="AI9" i="74"/>
  <c r="AH9" i="74"/>
  <c r="AI8" i="74"/>
  <c r="AH8" i="74"/>
  <c r="AI7" i="74"/>
  <c r="AH7" i="74"/>
  <c r="M12" i="73"/>
  <c r="M11" i="73"/>
  <c r="M10" i="73"/>
  <c r="M9" i="73"/>
  <c r="M8" i="73"/>
  <c r="M12" i="72" l="1"/>
  <c r="M11" i="72"/>
  <c r="M10" i="72"/>
  <c r="M9" i="72"/>
  <c r="M8" i="72"/>
  <c r="AI53" i="71"/>
  <c r="AH53" i="71"/>
  <c r="AI52" i="71"/>
  <c r="AH52" i="71"/>
  <c r="AI51" i="71"/>
  <c r="AH51" i="71"/>
  <c r="AI50" i="71"/>
  <c r="AH50" i="71"/>
  <c r="AI49" i="71"/>
  <c r="AH49" i="71"/>
  <c r="AI48" i="71"/>
  <c r="AH48" i="71"/>
  <c r="AI47" i="71"/>
  <c r="AH47" i="71"/>
  <c r="AI46" i="71"/>
  <c r="AH46" i="71"/>
  <c r="AI45" i="71"/>
  <c r="AH45" i="71"/>
  <c r="AI44" i="71"/>
  <c r="AH44" i="71"/>
  <c r="AI43" i="71"/>
  <c r="AH43" i="71"/>
  <c r="AI42" i="71"/>
  <c r="AH42" i="71"/>
  <c r="AI41" i="71"/>
  <c r="AH41" i="71"/>
  <c r="AI40" i="71"/>
  <c r="AH40" i="71"/>
  <c r="AI39" i="71"/>
  <c r="AH39" i="71"/>
  <c r="AI38" i="71"/>
  <c r="AH38" i="71"/>
  <c r="AI37" i="71"/>
  <c r="AH37" i="71"/>
  <c r="AI36" i="71"/>
  <c r="AH36" i="71"/>
  <c r="AI35" i="71"/>
  <c r="AH35" i="71"/>
  <c r="AI34" i="71"/>
  <c r="AH34" i="71"/>
  <c r="AI33" i="71"/>
  <c r="AH33" i="71"/>
  <c r="AI32" i="71"/>
  <c r="AH32" i="71"/>
  <c r="AI31" i="71"/>
  <c r="AH31" i="71"/>
  <c r="AI30" i="71"/>
  <c r="AH30" i="71"/>
  <c r="AI29" i="71"/>
  <c r="AH29" i="71"/>
  <c r="AI28" i="71"/>
  <c r="AH28" i="71"/>
  <c r="AI27" i="71"/>
  <c r="AH27" i="71"/>
  <c r="AI26" i="71"/>
  <c r="AH26" i="71"/>
  <c r="AI25" i="71"/>
  <c r="AH25" i="71"/>
  <c r="AI24" i="71"/>
  <c r="AH24" i="71"/>
  <c r="AI23" i="71"/>
  <c r="AH23" i="71"/>
  <c r="AI22" i="71"/>
  <c r="AH22" i="71"/>
  <c r="AI21" i="71"/>
  <c r="AH21" i="71"/>
  <c r="AI20" i="71"/>
  <c r="AH20" i="71"/>
  <c r="AI19" i="71"/>
  <c r="AH19" i="71"/>
  <c r="AI18" i="71"/>
  <c r="AH18" i="71"/>
  <c r="AI17" i="71"/>
  <c r="AH17" i="71"/>
  <c r="AI16" i="71"/>
  <c r="AH16" i="71"/>
  <c r="AI15" i="71"/>
  <c r="AH15" i="71"/>
  <c r="AI14" i="71"/>
  <c r="AH14" i="71"/>
  <c r="AI13" i="71"/>
  <c r="AH13" i="71"/>
  <c r="AI12" i="71"/>
  <c r="AH12" i="71"/>
  <c r="AI11" i="71"/>
  <c r="AH11" i="71"/>
  <c r="AI10" i="71"/>
  <c r="AH10" i="71"/>
  <c r="AI9" i="71"/>
  <c r="AH9" i="71"/>
  <c r="AI8" i="71"/>
  <c r="AH8" i="71"/>
  <c r="AI7" i="71"/>
  <c r="AH7" i="71"/>
  <c r="AH34" i="68" l="1"/>
  <c r="AH19" i="68"/>
  <c r="M12" i="69" l="1"/>
  <c r="M11" i="69"/>
  <c r="M10" i="69"/>
  <c r="M9" i="69"/>
  <c r="M8" i="69"/>
  <c r="AI53" i="68"/>
  <c r="AH53" i="68"/>
  <c r="AI52" i="68"/>
  <c r="AH52" i="68"/>
  <c r="AI51" i="68"/>
  <c r="AH51" i="68"/>
  <c r="AI50" i="68"/>
  <c r="AH50" i="68"/>
  <c r="AI49" i="68"/>
  <c r="AH49" i="68"/>
  <c r="AI48" i="68"/>
  <c r="AH48" i="68"/>
  <c r="AI47" i="68"/>
  <c r="AH47" i="68"/>
  <c r="AI46" i="68"/>
  <c r="AH46" i="68"/>
  <c r="AI45" i="68"/>
  <c r="AH45" i="68"/>
  <c r="AI44" i="68"/>
  <c r="AH44" i="68"/>
  <c r="AI43" i="68"/>
  <c r="AH43" i="68"/>
  <c r="AI42" i="68"/>
  <c r="AH42" i="68"/>
  <c r="AI41" i="68"/>
  <c r="AH41" i="68"/>
  <c r="AI40" i="68"/>
  <c r="AH40" i="68"/>
  <c r="AI39" i="68"/>
  <c r="AH39" i="68"/>
  <c r="AI38" i="68"/>
  <c r="AH38" i="68"/>
  <c r="AI37" i="68"/>
  <c r="AH37" i="68"/>
  <c r="AI36" i="68"/>
  <c r="AH36" i="68"/>
  <c r="AI35" i="68"/>
  <c r="AH35" i="68"/>
  <c r="AI34" i="68"/>
  <c r="AI33" i="68"/>
  <c r="AH33" i="68"/>
  <c r="AI32" i="68"/>
  <c r="AH32" i="68"/>
  <c r="AI31" i="68"/>
  <c r="AH31" i="68"/>
  <c r="AI30" i="68"/>
  <c r="AH30" i="68"/>
  <c r="AI29" i="68"/>
  <c r="AH29" i="68"/>
  <c r="AI28" i="68"/>
  <c r="AH28" i="68"/>
  <c r="AI27" i="68"/>
  <c r="AH27" i="68"/>
  <c r="AI26" i="68"/>
  <c r="AH26" i="68"/>
  <c r="AI25" i="68"/>
  <c r="AH25" i="68"/>
  <c r="AI24" i="68"/>
  <c r="AH24" i="68"/>
  <c r="AI23" i="68"/>
  <c r="AH23" i="68"/>
  <c r="AI22" i="68"/>
  <c r="AH22" i="68"/>
  <c r="AI21" i="68"/>
  <c r="AH21" i="68"/>
  <c r="AI20" i="68"/>
  <c r="AH20" i="68"/>
  <c r="AI19" i="68"/>
  <c r="AI18" i="68"/>
  <c r="AH18" i="68"/>
  <c r="AI17" i="68"/>
  <c r="AH17" i="68"/>
  <c r="AI16" i="68"/>
  <c r="AH16" i="68"/>
  <c r="AI15" i="68"/>
  <c r="AH15" i="68"/>
  <c r="AI14" i="68"/>
  <c r="AH14" i="68"/>
  <c r="AI13" i="68"/>
  <c r="AH13" i="68"/>
  <c r="AI12" i="68"/>
  <c r="AH12" i="68"/>
  <c r="AI11" i="68"/>
  <c r="AH11" i="68"/>
  <c r="AI10" i="68"/>
  <c r="AH10" i="68"/>
  <c r="AI9" i="68"/>
  <c r="AH9" i="68"/>
  <c r="AI8" i="68"/>
  <c r="AH8" i="68"/>
  <c r="AI7" i="68"/>
  <c r="AH7" i="68"/>
  <c r="M12" i="67" l="1"/>
  <c r="M11" i="67"/>
  <c r="M10" i="67"/>
  <c r="M9" i="67"/>
  <c r="M8" i="67"/>
  <c r="AI53" i="66"/>
  <c r="AH53" i="66"/>
  <c r="AI52" i="66"/>
  <c r="AH52" i="66"/>
  <c r="AI51" i="66"/>
  <c r="AH51" i="66"/>
  <c r="AI50" i="66"/>
  <c r="AH50" i="66"/>
  <c r="AI49" i="66"/>
  <c r="AH49" i="66"/>
  <c r="AI48" i="66"/>
  <c r="AH48" i="66"/>
  <c r="AI47" i="66"/>
  <c r="AH47" i="66"/>
  <c r="AI46" i="66"/>
  <c r="AH46" i="66"/>
  <c r="AI45" i="66"/>
  <c r="AH45" i="66"/>
  <c r="AI44" i="66"/>
  <c r="AH44" i="66"/>
  <c r="AI43" i="66"/>
  <c r="AH43" i="66"/>
  <c r="AI42" i="66"/>
  <c r="AH42" i="66"/>
  <c r="AI41" i="66"/>
  <c r="AH41" i="66"/>
  <c r="AI40" i="66"/>
  <c r="AH40" i="66"/>
  <c r="AI39" i="66"/>
  <c r="AH39" i="66"/>
  <c r="AI38" i="66"/>
  <c r="AH38" i="66"/>
  <c r="AI37" i="66"/>
  <c r="AH37" i="66"/>
  <c r="AI36" i="66"/>
  <c r="AH36" i="66"/>
  <c r="AI35" i="66"/>
  <c r="AH35" i="66"/>
  <c r="AI34" i="66"/>
  <c r="AH34" i="66"/>
  <c r="AI33" i="66"/>
  <c r="AH33" i="66"/>
  <c r="AI32" i="66"/>
  <c r="AH32" i="66"/>
  <c r="AI31" i="66"/>
  <c r="AH31" i="66"/>
  <c r="AI30" i="66"/>
  <c r="AH30" i="66"/>
  <c r="AI29" i="66"/>
  <c r="AH29" i="66"/>
  <c r="AI28" i="66"/>
  <c r="AH28" i="66"/>
  <c r="AI27" i="66"/>
  <c r="AH27" i="66"/>
  <c r="AI26" i="66"/>
  <c r="AH26" i="66"/>
  <c r="AI25" i="66"/>
  <c r="AH25" i="66"/>
  <c r="AI24" i="66"/>
  <c r="AH24" i="66"/>
  <c r="AI23" i="66"/>
  <c r="AH23" i="66"/>
  <c r="AI22" i="66"/>
  <c r="AH22" i="66"/>
  <c r="AI21" i="66"/>
  <c r="AH21" i="66"/>
  <c r="AI20" i="66"/>
  <c r="AH20" i="66"/>
  <c r="AI19" i="66"/>
  <c r="AH19" i="66"/>
  <c r="AI18" i="66"/>
  <c r="AH18" i="66"/>
  <c r="AI17" i="66"/>
  <c r="AH17" i="66"/>
  <c r="AI16" i="66"/>
  <c r="AH16" i="66"/>
  <c r="AI15" i="66"/>
  <c r="AH15" i="66"/>
  <c r="AI14" i="66"/>
  <c r="AH14" i="66"/>
  <c r="AI13" i="66"/>
  <c r="AH13" i="66"/>
  <c r="AI12" i="66"/>
  <c r="AH12" i="66"/>
  <c r="AI11" i="66"/>
  <c r="AH11" i="66"/>
  <c r="AI10" i="66"/>
  <c r="AH10" i="66"/>
  <c r="AI9" i="66"/>
  <c r="AH9" i="66"/>
  <c r="AI8" i="66"/>
  <c r="AH8" i="66"/>
  <c r="AI7" i="66"/>
  <c r="AH7" i="66"/>
  <c r="AI53" i="65" l="1"/>
  <c r="AH53" i="65"/>
  <c r="AI52" i="65"/>
  <c r="AH52" i="65"/>
  <c r="AI51" i="65"/>
  <c r="AH51" i="65"/>
  <c r="AI50" i="65"/>
  <c r="AH50" i="65"/>
  <c r="AI49" i="65"/>
  <c r="AH49" i="65"/>
  <c r="AI48" i="65"/>
  <c r="AH48" i="65"/>
  <c r="AI47" i="65"/>
  <c r="AH47" i="65"/>
  <c r="AI46" i="65"/>
  <c r="AH46" i="65"/>
  <c r="AI45" i="65"/>
  <c r="AH45" i="65"/>
  <c r="AI44" i="65"/>
  <c r="AH44" i="65"/>
  <c r="AI43" i="65"/>
  <c r="AH43" i="65"/>
  <c r="AI42" i="65"/>
  <c r="AH42" i="65"/>
  <c r="AI41" i="65"/>
  <c r="AH41" i="65"/>
  <c r="AI40" i="65"/>
  <c r="AH40" i="65"/>
  <c r="AI39" i="65"/>
  <c r="AH39" i="65"/>
  <c r="AI38" i="65"/>
  <c r="AH38" i="65"/>
  <c r="AI37" i="65"/>
  <c r="AH37" i="65"/>
  <c r="AI36" i="65"/>
  <c r="AH36" i="65"/>
  <c r="AI35" i="65"/>
  <c r="AH35" i="65"/>
  <c r="AI34" i="65"/>
  <c r="AH34" i="65"/>
  <c r="AI33" i="65"/>
  <c r="AH33" i="65"/>
  <c r="AI32" i="65"/>
  <c r="AH32" i="65"/>
  <c r="AI31" i="65"/>
  <c r="AH31" i="65"/>
  <c r="AI30" i="65"/>
  <c r="AH30" i="65"/>
  <c r="AI29" i="65"/>
  <c r="AH29" i="65"/>
  <c r="AI28" i="65"/>
  <c r="AH28" i="65"/>
  <c r="AI27" i="65"/>
  <c r="AH27" i="65"/>
  <c r="AI26" i="65"/>
  <c r="AH26" i="65"/>
  <c r="AI25" i="65"/>
  <c r="AH25" i="65"/>
  <c r="AI24" i="65"/>
  <c r="AH24" i="65"/>
  <c r="AI23" i="65"/>
  <c r="AH23" i="65"/>
  <c r="AI22" i="65"/>
  <c r="AH22" i="65"/>
  <c r="AI21" i="65"/>
  <c r="AH21" i="65"/>
  <c r="AI20" i="65"/>
  <c r="AH20" i="65"/>
  <c r="AI19" i="65"/>
  <c r="AH19" i="65"/>
  <c r="AI18" i="65"/>
  <c r="AH18" i="65"/>
  <c r="AI17" i="65"/>
  <c r="AH17" i="65"/>
  <c r="AI16" i="65"/>
  <c r="AH16" i="65"/>
  <c r="AI15" i="65"/>
  <c r="AH15" i="65"/>
  <c r="AI14" i="65"/>
  <c r="AH14" i="65"/>
  <c r="AI13" i="65"/>
  <c r="AH13" i="65"/>
  <c r="AI12" i="65"/>
  <c r="AH12" i="65"/>
  <c r="AI11" i="65"/>
  <c r="AH11" i="65"/>
  <c r="AI10" i="65"/>
  <c r="AH10" i="65"/>
  <c r="AI9" i="65"/>
  <c r="AH9" i="65"/>
  <c r="AI8" i="65"/>
  <c r="AH8" i="65"/>
  <c r="AI7" i="65"/>
  <c r="AH7" i="65"/>
  <c r="M12" i="64"/>
  <c r="M11" i="64"/>
  <c r="M10" i="64"/>
  <c r="M9" i="64"/>
  <c r="M8" i="64"/>
  <c r="M12" i="63" l="1"/>
  <c r="M11" i="63"/>
  <c r="M10" i="63"/>
  <c r="M9" i="63"/>
  <c r="M8" i="63"/>
  <c r="AI53" i="62" l="1"/>
  <c r="AH53" i="62"/>
  <c r="AI52" i="62"/>
  <c r="AH52" i="62"/>
  <c r="AI51" i="62"/>
  <c r="AH51" i="62"/>
  <c r="AI50" i="62"/>
  <c r="AH50" i="62"/>
  <c r="AI49" i="62"/>
  <c r="AH49" i="62"/>
  <c r="AI48" i="62"/>
  <c r="AH48" i="62"/>
  <c r="AI47" i="62"/>
  <c r="AH47" i="62"/>
  <c r="AI46" i="62"/>
  <c r="AH46" i="62"/>
  <c r="AI45" i="62"/>
  <c r="AH45" i="62"/>
  <c r="AI44" i="62"/>
  <c r="AH44" i="62"/>
  <c r="AI43" i="62"/>
  <c r="AH43" i="62"/>
  <c r="AI42" i="62"/>
  <c r="AH42" i="62"/>
  <c r="AI41" i="62"/>
  <c r="AH41" i="62"/>
  <c r="AI40" i="62"/>
  <c r="AH40" i="62"/>
  <c r="AI39" i="62"/>
  <c r="AH39" i="62"/>
  <c r="AI38" i="62"/>
  <c r="AH38" i="62"/>
  <c r="AI37" i="62"/>
  <c r="AH37" i="62"/>
  <c r="AI36" i="62"/>
  <c r="AH36" i="62"/>
  <c r="AI35" i="62"/>
  <c r="AH35" i="62"/>
  <c r="AI34" i="62"/>
  <c r="AH34" i="62"/>
  <c r="AI33" i="62"/>
  <c r="AH33" i="62"/>
  <c r="AI32" i="62"/>
  <c r="AH32" i="62"/>
  <c r="AI31" i="62"/>
  <c r="AH31" i="62"/>
  <c r="AI30" i="62"/>
  <c r="AH30" i="62"/>
  <c r="AI29" i="62"/>
  <c r="AH29" i="62"/>
  <c r="AI28" i="62"/>
  <c r="AH28" i="62"/>
  <c r="AI27" i="62"/>
  <c r="AH27" i="62"/>
  <c r="AI26" i="62"/>
  <c r="AH26" i="62"/>
  <c r="AI25" i="62"/>
  <c r="AH25" i="62"/>
  <c r="AI24" i="62"/>
  <c r="AH24" i="62"/>
  <c r="AI23" i="62"/>
  <c r="AH23" i="62"/>
  <c r="AI22" i="62"/>
  <c r="AH22" i="62"/>
  <c r="AI21" i="62"/>
  <c r="AH21" i="62"/>
  <c r="AI20" i="62"/>
  <c r="AH20" i="62"/>
  <c r="AI19" i="62"/>
  <c r="AH19" i="62"/>
  <c r="AI18" i="62"/>
  <c r="AH18" i="62"/>
  <c r="AI17" i="62"/>
  <c r="AH17" i="62"/>
  <c r="AI16" i="62"/>
  <c r="AH16" i="62"/>
  <c r="AI15" i="62"/>
  <c r="AH15" i="62"/>
  <c r="AI14" i="62"/>
  <c r="AH14" i="62"/>
  <c r="AI13" i="62"/>
  <c r="AH13" i="62"/>
  <c r="AI12" i="62"/>
  <c r="AH12" i="62"/>
  <c r="AI11" i="62"/>
  <c r="AH11" i="62"/>
  <c r="AI10" i="62"/>
  <c r="AH10" i="62"/>
  <c r="AI9" i="62"/>
  <c r="AH9" i="62"/>
  <c r="AI8" i="62"/>
  <c r="AH8" i="62"/>
  <c r="AI7" i="62"/>
  <c r="AH7" i="62"/>
  <c r="AI53" i="61" l="1"/>
  <c r="AH53" i="61"/>
  <c r="AI52" i="61"/>
  <c r="AH52" i="61"/>
  <c r="AI51" i="61"/>
  <c r="AH51" i="61"/>
  <c r="AI50" i="61"/>
  <c r="AH50" i="61"/>
  <c r="AI49" i="61"/>
  <c r="AH49" i="61"/>
  <c r="AI48" i="61"/>
  <c r="AH48" i="61"/>
  <c r="AI47" i="61"/>
  <c r="AH47" i="61"/>
  <c r="AI46" i="61"/>
  <c r="AH46" i="61"/>
  <c r="AI45" i="61"/>
  <c r="AH45" i="61"/>
  <c r="AI44" i="61"/>
  <c r="AH44" i="61"/>
  <c r="AI43" i="61"/>
  <c r="AH43" i="61"/>
  <c r="AI42" i="61"/>
  <c r="AH42" i="61"/>
  <c r="AI41" i="61"/>
  <c r="AH41" i="61"/>
  <c r="AI40" i="61"/>
  <c r="AH40" i="61"/>
  <c r="AI39" i="61"/>
  <c r="AH39" i="61"/>
  <c r="AI38" i="61"/>
  <c r="AH38" i="61"/>
  <c r="AI37" i="61"/>
  <c r="AH37" i="61"/>
  <c r="AI36" i="61"/>
  <c r="AH36" i="61"/>
  <c r="AI35" i="61"/>
  <c r="AH35" i="61"/>
  <c r="AI34" i="61"/>
  <c r="AH34" i="61"/>
  <c r="AI33" i="61"/>
  <c r="AH33" i="61"/>
  <c r="AI32" i="61"/>
  <c r="AH32" i="61"/>
  <c r="AI31" i="61"/>
  <c r="AH31" i="61"/>
  <c r="AI30" i="61"/>
  <c r="AH30" i="61"/>
  <c r="AI29" i="61"/>
  <c r="AH29" i="61"/>
  <c r="AI28" i="61"/>
  <c r="AH28" i="61"/>
  <c r="AI27" i="61"/>
  <c r="AH27" i="61"/>
  <c r="AI26" i="61"/>
  <c r="AH26" i="61"/>
  <c r="AI25" i="61"/>
  <c r="AH25" i="61"/>
  <c r="AI24" i="61"/>
  <c r="AH24" i="61"/>
  <c r="AI23" i="61"/>
  <c r="AH23" i="61"/>
  <c r="AI22" i="61"/>
  <c r="AH22" i="61"/>
  <c r="AI21" i="61"/>
  <c r="AH21" i="61"/>
  <c r="AI20" i="61"/>
  <c r="AH20" i="61"/>
  <c r="AI19" i="61"/>
  <c r="AH19" i="61"/>
  <c r="AI18" i="61"/>
  <c r="AH18" i="61"/>
  <c r="AI17" i="61"/>
  <c r="AH17" i="61"/>
  <c r="AI16" i="61"/>
  <c r="AH16" i="61"/>
  <c r="AI15" i="61"/>
  <c r="AH15" i="61"/>
  <c r="AI14" i="61"/>
  <c r="AH14" i="61"/>
  <c r="AI13" i="61"/>
  <c r="AH13" i="61"/>
  <c r="AI12" i="61"/>
  <c r="AH12" i="61"/>
  <c r="AI11" i="61"/>
  <c r="AH11" i="61"/>
  <c r="AI10" i="61"/>
  <c r="AH10" i="61"/>
  <c r="AI9" i="61"/>
  <c r="AH9" i="61"/>
  <c r="AI8" i="61"/>
  <c r="AH8" i="61"/>
  <c r="AI7" i="61"/>
  <c r="AH7" i="61"/>
  <c r="M12" i="60"/>
  <c r="M11" i="60"/>
  <c r="M10" i="60"/>
  <c r="M9" i="60"/>
  <c r="M8" i="60"/>
  <c r="M12" i="59" l="1"/>
  <c r="M11" i="59"/>
  <c r="M10" i="59"/>
  <c r="M9" i="59"/>
  <c r="M8" i="59"/>
  <c r="AI53" i="58"/>
  <c r="AH53" i="58"/>
  <c r="AI52" i="58"/>
  <c r="AH52" i="58"/>
  <c r="AI51" i="58"/>
  <c r="AH51" i="58"/>
  <c r="AI50" i="58"/>
  <c r="AH50" i="58"/>
  <c r="AI49" i="58"/>
  <c r="AH49" i="58"/>
  <c r="AI48" i="58"/>
  <c r="AH48" i="58"/>
  <c r="AI47" i="58"/>
  <c r="AH47" i="58"/>
  <c r="AI46" i="58"/>
  <c r="AH46" i="58"/>
  <c r="AI45" i="58"/>
  <c r="AH45" i="58"/>
  <c r="AI44" i="58"/>
  <c r="AH44" i="58"/>
  <c r="AI43" i="58"/>
  <c r="AH43" i="58"/>
  <c r="AI42" i="58"/>
  <c r="AH42" i="58"/>
  <c r="AI41" i="58"/>
  <c r="AH41" i="58"/>
  <c r="AI40" i="58"/>
  <c r="AH40" i="58"/>
  <c r="AI39" i="58"/>
  <c r="AH39" i="58"/>
  <c r="AI38" i="58"/>
  <c r="AH38" i="58"/>
  <c r="AI37" i="58"/>
  <c r="AH37" i="58"/>
  <c r="AI36" i="58"/>
  <c r="AH36" i="58"/>
  <c r="AI35" i="58"/>
  <c r="AH35" i="58"/>
  <c r="AI34" i="58"/>
  <c r="AH34" i="58"/>
  <c r="AI33" i="58"/>
  <c r="AH33" i="58"/>
  <c r="AI32" i="58"/>
  <c r="AH32" i="58"/>
  <c r="AI31" i="58"/>
  <c r="AH31" i="58"/>
  <c r="AI30" i="58"/>
  <c r="AH30" i="58"/>
  <c r="AI29" i="58"/>
  <c r="AH29" i="58"/>
  <c r="AI28" i="58"/>
  <c r="AH28" i="58"/>
  <c r="AI27" i="58"/>
  <c r="AH27" i="58"/>
  <c r="AI26" i="58"/>
  <c r="AH26" i="58"/>
  <c r="AI25" i="58"/>
  <c r="AH25" i="58"/>
  <c r="AI24" i="58"/>
  <c r="AH24" i="58"/>
  <c r="AI23" i="58"/>
  <c r="AH23" i="58"/>
  <c r="AI22" i="58"/>
  <c r="AH22" i="58"/>
  <c r="AI21" i="58"/>
  <c r="AH21" i="58"/>
  <c r="AI20" i="58"/>
  <c r="AH20" i="58"/>
  <c r="AI19" i="58"/>
  <c r="AH19" i="58"/>
  <c r="AI18" i="58"/>
  <c r="AH18" i="58"/>
  <c r="AI17" i="58"/>
  <c r="AH17" i="58"/>
  <c r="AI16" i="58"/>
  <c r="AH16" i="58"/>
  <c r="AI15" i="58"/>
  <c r="AH15" i="58"/>
  <c r="AI14" i="58"/>
  <c r="AH14" i="58"/>
  <c r="AI13" i="58"/>
  <c r="AH13" i="58"/>
  <c r="AI12" i="58"/>
  <c r="AH12" i="58"/>
  <c r="AI11" i="58"/>
  <c r="AH11" i="58"/>
  <c r="AI10" i="58"/>
  <c r="AH10" i="58"/>
  <c r="AI9" i="58"/>
  <c r="AH9" i="58"/>
  <c r="AI8" i="58"/>
  <c r="AH8" i="58"/>
  <c r="AI7" i="58"/>
  <c r="AH7" i="58"/>
  <c r="AH18" i="54"/>
  <c r="AH7" i="54" l="1"/>
  <c r="M9" i="57" l="1"/>
  <c r="M10" i="57"/>
  <c r="M11" i="57"/>
  <c r="M12" i="57"/>
  <c r="M8" i="57"/>
  <c r="AI8" i="54" l="1"/>
  <c r="AI9" i="54"/>
  <c r="AI10" i="54"/>
  <c r="AI11" i="54"/>
  <c r="AI12" i="54"/>
  <c r="AI13" i="54"/>
  <c r="AI14" i="54"/>
  <c r="AI15" i="54"/>
  <c r="AI16" i="54"/>
  <c r="AI17" i="54"/>
  <c r="AI18" i="54"/>
  <c r="AI19" i="54"/>
  <c r="AI20" i="54"/>
  <c r="AI21" i="54"/>
  <c r="AI22" i="54"/>
  <c r="AI23" i="54"/>
  <c r="AI24" i="54"/>
  <c r="AI25" i="54"/>
  <c r="AI26" i="54"/>
  <c r="AI27" i="54"/>
  <c r="AI28" i="54"/>
  <c r="AI29" i="54"/>
  <c r="AI30" i="54"/>
  <c r="AI31" i="54"/>
  <c r="AI32" i="54"/>
  <c r="AI33" i="54"/>
  <c r="AI34" i="54"/>
  <c r="AI35" i="54"/>
  <c r="AI36" i="54"/>
  <c r="AI37" i="54"/>
  <c r="AI38" i="54"/>
  <c r="AI39" i="54"/>
  <c r="AI40" i="54"/>
  <c r="AI41" i="54"/>
  <c r="AI42" i="54"/>
  <c r="AI43" i="54"/>
  <c r="AI44" i="54"/>
  <c r="AI45" i="54"/>
  <c r="AI46" i="54"/>
  <c r="AI47" i="54"/>
  <c r="AI48" i="54"/>
  <c r="AI49" i="54"/>
  <c r="AI50" i="54"/>
  <c r="AI51" i="54"/>
  <c r="AI52" i="54"/>
  <c r="AI53" i="54"/>
  <c r="AH8" i="54"/>
  <c r="AH9" i="54"/>
  <c r="AH10" i="54"/>
  <c r="AH11" i="54"/>
  <c r="AH12" i="54"/>
  <c r="AH13" i="54"/>
  <c r="AH14" i="54"/>
  <c r="AH15" i="54"/>
  <c r="AH16" i="54"/>
  <c r="AH17" i="54"/>
  <c r="AH19" i="54"/>
  <c r="AH20" i="54"/>
  <c r="AH21" i="54"/>
  <c r="AH22" i="54"/>
  <c r="AH23" i="54"/>
  <c r="AH24" i="54"/>
  <c r="AH25" i="54"/>
  <c r="AH26" i="54"/>
  <c r="AH27" i="54"/>
  <c r="AH28" i="54"/>
  <c r="AH29" i="54"/>
  <c r="AH30" i="54"/>
  <c r="AH31" i="54"/>
  <c r="AH32" i="54"/>
  <c r="AH33" i="54"/>
  <c r="AH34" i="54"/>
  <c r="AH35" i="54"/>
  <c r="AH36" i="54"/>
  <c r="AH37" i="54"/>
  <c r="AH38" i="54"/>
  <c r="AH39" i="54"/>
  <c r="AH40" i="54"/>
  <c r="AH41" i="54"/>
  <c r="AH42" i="54"/>
  <c r="AH43" i="54"/>
  <c r="AH44" i="54"/>
  <c r="AH45" i="54"/>
  <c r="AH46" i="54"/>
  <c r="AH47" i="54"/>
  <c r="AH48" i="54"/>
  <c r="AH49" i="54"/>
  <c r="AH50" i="54"/>
  <c r="AH51" i="54"/>
  <c r="AH52" i="54"/>
  <c r="AH53" i="54"/>
  <c r="AI7" i="54"/>
</calcChain>
</file>

<file path=xl/sharedStrings.xml><?xml version="1.0" encoding="utf-8"?>
<sst xmlns="http://schemas.openxmlformats.org/spreadsheetml/2006/main" count="6393" uniqueCount="207">
  <si>
    <t>АИ-80</t>
  </si>
  <si>
    <t>АИ-92</t>
  </si>
  <si>
    <t>АИ-95</t>
  </si>
  <si>
    <t>АИ-98</t>
  </si>
  <si>
    <t>ДТ</t>
  </si>
  <si>
    <t>Мин цена</t>
  </si>
  <si>
    <t>Макс цена</t>
  </si>
  <si>
    <t>Мука пшеничная (сорт высший), 1 кг</t>
  </si>
  <si>
    <t>Крупа рисовая (сорт первый), 1 кг</t>
  </si>
  <si>
    <t>крупа гречневая (сорт первый,) 1 кг</t>
  </si>
  <si>
    <t>Макаронные изделия (сорт высший), 1 кг</t>
  </si>
  <si>
    <t>Масло подсолнечное рафинированное, 1 кг</t>
  </si>
  <si>
    <t>Сахар песок,  1 кг</t>
  </si>
  <si>
    <t>Соль поваренная, 1 кг</t>
  </si>
  <si>
    <t>Чай черный байховый,  1 кг</t>
  </si>
  <si>
    <t>Вода питьевая столовая, 5 л</t>
  </si>
  <si>
    <t>Мясные продукты</t>
  </si>
  <si>
    <t>Изделия колбасные варенные, 1 кг</t>
  </si>
  <si>
    <t>Колбасы варено-копченые, 1 кг</t>
  </si>
  <si>
    <t>Колбасы сырокапченные 1 кг</t>
  </si>
  <si>
    <t>Мясо (птица, рыба)</t>
  </si>
  <si>
    <t>Говядина, 1 кг</t>
  </si>
  <si>
    <t>Свинина 1 кг</t>
  </si>
  <si>
    <t>Мясо кур, 1 кг</t>
  </si>
  <si>
    <t>Рыба замороженная, 1 кг</t>
  </si>
  <si>
    <t>Рыба копченая, 1 кг</t>
  </si>
  <si>
    <t>Рыба соленая, 1 кг</t>
  </si>
  <si>
    <t>Хлеб и хлебобулочные изделия</t>
  </si>
  <si>
    <t>Хлеб белый из пшеничной муки, 1 шт</t>
  </si>
  <si>
    <t>Хлеб черный ржаной, ржано-пшеничный, 1 шт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</si>
  <si>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</si>
  <si>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</si>
  <si>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</si>
  <si>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(м.д.ж.82,5%), 1 кг</t>
  </si>
  <si>
    <t>Кефир (м.д.ж. 3,2%), 1 кг</t>
  </si>
  <si>
    <t xml:space="preserve">Сметана (м.д.ж. 15%), 1 кг </t>
  </si>
  <si>
    <t>Сыр твердый (м.д.ж. 45%),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</si>
  <si>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</si>
  <si>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</si>
  <si>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</si>
  <si>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</si>
  <si>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</si>
  <si>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</si>
  <si>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</si>
  <si>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</si>
  <si>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</si>
  <si>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</si>
  <si>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</si>
  <si>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</si>
  <si>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</si>
  <si>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</si>
  <si>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</si>
  <si>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</si>
  <si>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Рыбные консервы, 1 шт</t>
  </si>
  <si>
    <t>Бакалея (вода)</t>
  </si>
  <si>
    <t>Рынки</t>
  </si>
  <si>
    <t>Средняя цена по кожууну</t>
  </si>
  <si>
    <t>Убедительная просьба! Столбцы и строки не добавляем и не удаляем, формулы не меняем</t>
  </si>
  <si>
    <t>Кол-во</t>
  </si>
  <si>
    <t>Пример Шаблона</t>
  </si>
  <si>
    <t>Марка</t>
  </si>
  <si>
    <t>Наименование АЗС</t>
  </si>
  <si>
    <t>Среднее значение</t>
  </si>
  <si>
    <t>Ячейки с формулами не заполняем!</t>
  </si>
  <si>
    <t xml:space="preserve">магазинов </t>
  </si>
  <si>
    <t>с продуктом</t>
  </si>
  <si>
    <t>Кол-во АЗС с маркой</t>
  </si>
  <si>
    <t>Хомушку Ак-кыс Достай-оловна специалист по проектам             тел. 89991795159</t>
  </si>
  <si>
    <t>Минимаркет Саян</t>
  </si>
  <si>
    <t>Хемчик</t>
  </si>
  <si>
    <t>Артыш</t>
  </si>
  <si>
    <t>Для Вас</t>
  </si>
  <si>
    <t>Удача</t>
  </si>
  <si>
    <t>Айдыс</t>
  </si>
  <si>
    <t>Лилия</t>
  </si>
  <si>
    <t>Монгулек</t>
  </si>
  <si>
    <t>АЗС№1 ИП Ооржак Аида Бырлаан-ооловна</t>
  </si>
  <si>
    <t>АЗС№2, ИП Биин-оол Сырга Ивановна</t>
  </si>
  <si>
    <t>АЗС№3, ИП Баавыл Начын Владимирович</t>
  </si>
  <si>
    <t>Мониторинг цен  по Бай-Тайгинскому кожууну на продукты питания по состоянию на 22 августа 2019 года</t>
  </si>
  <si>
    <t>-</t>
  </si>
  <si>
    <t>Мониторинг цен  по Бай-Тайгинскому кожууну на продукты питания по состоянию на 29 августа 2019 года</t>
  </si>
  <si>
    <t>Мониторинг цен  по Бай-Тайгинскому кожууну на продукты питания по состоянию на 05 сентября 2019 года</t>
  </si>
  <si>
    <t>Мониторинг цен  по Бай-Тайгинскому кожууну на продукты питания по состоянию на 11 сентября 2019 года</t>
  </si>
  <si>
    <t>Салчак Ч.С.  тел. 89233854836</t>
  </si>
  <si>
    <t>Мониторинг цен  по Бай-Тайгинскому кожууну на продукты питания по состоянию на 19 сентября 2019 года</t>
  </si>
  <si>
    <t>Мониторинг цен  по Бай-Тайгинскому кожууну на продукты питания по состоянию на 26 сентября 2019 года</t>
  </si>
  <si>
    <t>Поляна</t>
  </si>
  <si>
    <t>Мониторинг цен  по Бай-Тайгинскому кожууну на продукты питания по состоянию на 03 октября 2019 года</t>
  </si>
  <si>
    <t>Мониторинг цен  по Бай-Тайгинскому кожууну на продукты питания по состоянию на 10 октября 2019 года</t>
  </si>
  <si>
    <t>Мониторинг цен  по Бай-Тайгинскому кожууну на продукты питания по состоянию на 16 октября 2019 года</t>
  </si>
  <si>
    <t>Мониторинг цен  по Бай-Тайгинскому кожууну на продукты питания по состоянию на 24 октября 2019 года</t>
  </si>
  <si>
    <t>Мониторинг цен  по Бай-Тайгинскому кожууну на продукты питания по состоянию на 31 октября 2019 года</t>
  </si>
  <si>
    <t>Мониторинг цен  по Бай-Тайгинскому кожууну на продукты питания по состоянию на 07 ноября 2019 года</t>
  </si>
  <si>
    <t>Мониторинг цен  по Бай-Тайгинскому кожууну на продукты питания по состоянию на 14 ноября 2019 года</t>
  </si>
  <si>
    <t>Мониторинг цен  по Бай-Тайгинскому кожууну на продукты питания по состоянию на 21 ноября 2019 года</t>
  </si>
  <si>
    <t>Мониторинг цен  по Бай-Тайгинскому кожууну на продукты питания по состоянию на 28 ноября 2019 года</t>
  </si>
  <si>
    <t>Мониторинг цен  по Бай-Тайгинскому кожууну на продукты питания по состоянию на 05 декабря 2019 года</t>
  </si>
  <si>
    <t>Мониторинг цен  по Бай-Тайгинскому кожууну на продукты питания по состоянию на 11 декабря 2019 года</t>
  </si>
  <si>
    <t>Мониторинг цен  по Бай-Тайгинскому кожууну на продукты питания по состоянию на 19 декабря 2019 года</t>
  </si>
  <si>
    <t>Хемчик 9233920017</t>
  </si>
  <si>
    <t>Мониторинг цен  по Бай-Тайгинскому кожууну на продукты питания по состоянию на 26 декабря 2019 года</t>
  </si>
  <si>
    <t>Мониторинг цен  по Бай-Тайгинскому кожууну на продукты питания по состоянию на 06 января 2020года</t>
  </si>
  <si>
    <t>Мониторинг цен  по Бай-Тайгинскому кожууну на продукты питания по состоянию на 16 января 2020года</t>
  </si>
  <si>
    <t>Мониторинг цен  по Бай-Тайгинскому кожууну на продукты питания по состоянию на 22 января 2020года</t>
  </si>
  <si>
    <t xml:space="preserve">Хемчик </t>
  </si>
  <si>
    <t>Мониторинг цен  по Бай-Тайгинскому кожууну на продукты питания по состоянию на 29 января 2020года</t>
  </si>
  <si>
    <t>Мониторинг цен  по Бай-Тайгинскому кожууну на продукты питания по состоянию на 06 февраля 2020года</t>
  </si>
  <si>
    <t>Мониторинг цен  по Бай-Тайгинскому кожууну на продукты питания по состоянию на 12 февраля 2020года</t>
  </si>
  <si>
    <t>Мониторинг цен  по Бай-Тайгинскому кожууну на продукты питания по состоянию на 19 февраля 2020года</t>
  </si>
  <si>
    <t>Мониторинг цен  по Бай-Тайгинскому кожууну на продукты питания по состоянию на 26 февраля 2020года</t>
  </si>
  <si>
    <t>Мониторинг цен  по Бай-Тайгинскому кожууну на продукты питания по состоянию на 04 марта 2020года</t>
  </si>
  <si>
    <t>Мониторинг цен  по Бай-Тайгинскому кожууну на продукты питания по состоянию на 11 марта 2020года</t>
  </si>
  <si>
    <t>Мониторинг цен  по Бай-Тайгинскому кожууну на продукты питания по состоянию на 18 марта 2020года</t>
  </si>
  <si>
    <t>Бай-Тайгинский район, 18 марта 2020г</t>
  </si>
  <si>
    <t>Мониторинг цен  по Бай-Тайгинскому кожууну на продукты питания по состоянию на 25 марта 2020года</t>
  </si>
  <si>
    <t>Бай-Тайгинский район, 26 марта 2020г</t>
  </si>
  <si>
    <t>4тн</t>
  </si>
  <si>
    <t>Запас гсм</t>
  </si>
  <si>
    <t>Бай-Тайгинский район, 08апреля 2020г</t>
  </si>
  <si>
    <t>Бай-Тайгинский район, 09 апреля 2020г</t>
  </si>
  <si>
    <t>Бай-Тайгинский район, 22 апреля 2020г</t>
  </si>
  <si>
    <t>АЗС№2, ИП Биин-оол Ольга Октябрьовна</t>
  </si>
  <si>
    <t>АЗС№1 ИП Биин-оол Сырга Ивановна</t>
  </si>
  <si>
    <t>Бай-Тайгинский район, 29 апреля 2020г</t>
  </si>
  <si>
    <t xml:space="preserve">ДТ </t>
  </si>
  <si>
    <t>Бай-Тайгинский район, 07 мая 2020г</t>
  </si>
  <si>
    <t>Бай-Тайгинский район, 13 мая 2020г</t>
  </si>
  <si>
    <t>Бай-Тайгинский район, 14 мая 2020г</t>
  </si>
  <si>
    <t>Бай-Тайгинский район, 18 мая 2020г</t>
  </si>
  <si>
    <t>Бай-Тайгинский район, 21 мая 2020г</t>
  </si>
  <si>
    <t>Бай-Тайгинский район, 27 мая 2020г</t>
  </si>
  <si>
    <t xml:space="preserve"> ИП Биин-оол Сырга Ивановна</t>
  </si>
  <si>
    <t xml:space="preserve"> ИП Биин-оол Ольга Октябрьовна</t>
  </si>
  <si>
    <t xml:space="preserve"> ИП Баавыл Начын Владимирович</t>
  </si>
  <si>
    <t>Бай-Тайгинский район, 03 июня 2020г</t>
  </si>
  <si>
    <t>Бай-Тайгинский район, 11 июня 2020г</t>
  </si>
  <si>
    <t>Бай-Тайгинский район, 17 июня 2020г</t>
  </si>
  <si>
    <t>Бай-Тайгинский район, 25 июня 2020г</t>
  </si>
  <si>
    <t>Бай-Тайгинский район, 02 июля 2020г</t>
  </si>
  <si>
    <t>Бай-Тайгинский район, 09 июля 2020г</t>
  </si>
  <si>
    <t>Бай-Тайгинский район, 16 июля 2020г</t>
  </si>
  <si>
    <t>Бай-Тайгинский район, 23 июля 2020г</t>
  </si>
  <si>
    <t>Бай-Тайгинский район, 27 августа 2020г</t>
  </si>
  <si>
    <t>Бай-Тайгинский район, 24 сентября 2020г</t>
  </si>
  <si>
    <t>Бай-Тайгинский район, 19 ноября 2020г</t>
  </si>
  <si>
    <t>Бай-Тайгинский район, 26 ноября 2020г</t>
  </si>
  <si>
    <t>Бай-Тайгинский район, 03 декабря 2020г</t>
  </si>
  <si>
    <t>Бай-Тайгинский район, 10 декабря 2020г</t>
  </si>
  <si>
    <t>Бай-Тайгинский район, 17 декабря 2020г</t>
  </si>
  <si>
    <t>Бай-Тайгинский район, 24 декабря 2020г</t>
  </si>
  <si>
    <t>Бай-Тайгинский район, 30 декабря 2020г</t>
  </si>
  <si>
    <t>Бай-Тайгинский район, 11 января 2021г</t>
  </si>
  <si>
    <t>Бай-Тайгинский район, 21 января 2021г</t>
  </si>
  <si>
    <t>Бай-Тайгинский район, 28 января 2021г</t>
  </si>
  <si>
    <t>Бай-Тайгинский район, 04 февраля 2021г</t>
  </si>
  <si>
    <t>Бай-Тайгинский район, 19 февраля 2021г</t>
  </si>
  <si>
    <t>Бай-Тайгинский район, 26 февраля 2021г</t>
  </si>
  <si>
    <t>Бай-Тайгинский район, 04марта 2021г</t>
  </si>
  <si>
    <t>Бай-Тайгинский район, 11 марта 2021г</t>
  </si>
  <si>
    <t>Бай-Тайгинский район, 29 апреля 2021г</t>
  </si>
  <si>
    <t>Бай-Тайгинский район, 03 июня 2021г</t>
  </si>
  <si>
    <t>Бай-Тайгинский район, 01 июля 2021г</t>
  </si>
  <si>
    <t>Бай-Тайгинский район, 08 июля 2021г</t>
  </si>
  <si>
    <t>Бай-Тайгинский район, 29 июля 2021г</t>
  </si>
  <si>
    <t xml:space="preserve"> </t>
  </si>
  <si>
    <t>Бай-Тайгинский район, 12 августа 2021г</t>
  </si>
  <si>
    <t>Бай-Тайгинский район, 09 сентября 2021г</t>
  </si>
  <si>
    <t>Бай-Тайгинский район, 15 сентября 2021г</t>
  </si>
  <si>
    <t>Бай-Тайгинский район, 29 сентября 2021г</t>
  </si>
  <si>
    <t>Бай-Тайгинский район, 07 октября 2021г</t>
  </si>
  <si>
    <t>Бай-Тайгинский район, 14 октября 2021г</t>
  </si>
  <si>
    <t>Бай-Тайгинский район, 20 октября 2021г</t>
  </si>
  <si>
    <t>Бай-Тайгинский район, 29 октября 2021г</t>
  </si>
  <si>
    <t>Бай-Тайгинский район, 17 ноября 2021г</t>
  </si>
  <si>
    <t>Бай-Тайгинский район, 01 декабря 2021г</t>
  </si>
  <si>
    <t>Бай-Тайгинский район, 15 декабря 2021г</t>
  </si>
  <si>
    <t>Бай-Тайгинский район, 23 декабря 2021г</t>
  </si>
  <si>
    <t>Бай-Тайгинский район, 13 января 2022г</t>
  </si>
  <si>
    <t>Бай-Тайгинский район,20 января 2022г</t>
  </si>
  <si>
    <t>Бай-Тайгинский район 3 февраля 2022г</t>
  </si>
  <si>
    <t>Бай-Тайгинский район 9 февраля 2022г</t>
  </si>
  <si>
    <t>Бай-Тайгинский район 17 февраля 2022г</t>
  </si>
  <si>
    <t>Бай-Тайгинский район 24 февраля 2022г</t>
  </si>
  <si>
    <t>Бай-Тайгинский район 10 марта 2022г</t>
  </si>
  <si>
    <t xml:space="preserve"> ИП Ооржак Аида Бырлаан-ооловна</t>
  </si>
  <si>
    <t>Бай-Тайгинский район 16 марта 2022г</t>
  </si>
  <si>
    <t>Бай-Тайгинский район 24 марта 2022г</t>
  </si>
  <si>
    <t>Бай-Тайгинский район 07апреля 2022г</t>
  </si>
  <si>
    <t>Бай-Тайгинский район 14апреля 2022г</t>
  </si>
  <si>
    <t>Бай-Тайгинский район 21апреля 2022г</t>
  </si>
  <si>
    <t>Бай-Тайгинский район 05 мая 2022г</t>
  </si>
  <si>
    <t>Бай-Тайгинский район 11 мая 2022г</t>
  </si>
  <si>
    <t>Бай-Тайгинский район 25 мая 2022г</t>
  </si>
  <si>
    <t>Бай-Тайгинский район 09 июня 2022г</t>
  </si>
  <si>
    <t>Бай-Тайгинский район 22 июня 2022г</t>
  </si>
  <si>
    <t>Бай-Тайгинский район 29 июня 2022г</t>
  </si>
  <si>
    <t>Бай-Тайгинский район 13 июля 2022г</t>
  </si>
  <si>
    <t>Бай-Тайгинский район 20 июля 2022г</t>
  </si>
  <si>
    <t>Бай-Тайгинский район 11 августа 2022г</t>
  </si>
  <si>
    <t>Бай-Тайгинский район 22 августа 2022г</t>
  </si>
  <si>
    <t>Бай-Тайгинский район 15 сентября 2022г</t>
  </si>
  <si>
    <t>Бай-Тайгинский район 21 сентября 2022г</t>
  </si>
  <si>
    <t>Бай-Тайгинский район 28 сентября 2022г</t>
  </si>
  <si>
    <t>Бай-Тайгинский район 05 октября 2022г</t>
  </si>
  <si>
    <t>Бай-Тайгинский район 20 октября 2022г</t>
  </si>
  <si>
    <t>Бай-Тайгинский район 27 октября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</si>
</sst>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2"/>
      <name val="宋体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4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11" fillId="12" borderId="6" applyNumberFormat="0" applyAlignment="0" applyProtection="0"/>
    <xf numFmtId="0" fontId="17" fillId="12" borderId="5" applyNumberFormat="0" applyAlignment="0" applyProtection="0"/>
    <xf numFmtId="0" fontId="15" fillId="5" borderId="5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25" fillId="0" borderId="0">
      <alignment vertical="center"/>
    </xf>
    <xf numFmtId="0" fontId="2" fillId="0" borderId="0">
      <alignment vertical="center"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1" fillId="13" borderId="11" applyNumberFormat="0" applyAlignment="0" applyProtection="0"/>
    <xf numFmtId="0" fontId="2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8" fillId="0" borderId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15" borderId="12" applyNumberFormat="0" applyFont="0" applyAlignment="0" applyProtection="0"/>
    <xf numFmtId="0" fontId="18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" fillId="0" borderId="0"/>
    <xf numFmtId="0" fontId="26" fillId="0" borderId="0"/>
  </cellStyleXfs>
  <cellXfs count="222">
    <xf numFmtId="0" fontId="0" fillId="0" borderId="0" xfId="0"/>
    <xf numFmtId="0" fontId="0" fillId="0" borderId="1" xfId="0" applyBorder="1"/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/>
    </xf>
    <xf numFmtId="0" fontId="0" fillId="21" borderId="3" xfId="0" applyFill="1" applyBorder="1" applyAlignment="1">
      <alignment horizontal="center" vertical="center"/>
    </xf>
    <xf numFmtId="0" fontId="27" fillId="21" borderId="1" xfId="0" applyFont="1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 wrapText="1"/>
    </xf>
    <xf numFmtId="0" fontId="30" fillId="21" borderId="3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2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4" fillId="16" borderId="1" xfId="42" applyNumberFormat="1" applyFont="1" applyFill="1" applyBorder="1" applyAlignment="1">
      <alignment horizontal="center" vertical="center" wrapText="1"/>
    </xf>
    <xf numFmtId="0" fontId="34" fillId="17" borderId="1" xfId="42" applyNumberFormat="1" applyFont="1" applyFill="1" applyBorder="1" applyAlignment="1">
      <alignment horizontal="center" vertical="center" wrapText="1"/>
    </xf>
    <xf numFmtId="0" fontId="35" fillId="16" borderId="1" xfId="2" applyFont="1" applyFill="1" applyBorder="1" applyAlignment="1">
      <alignment horizontal="center" vertical="center" wrapText="1"/>
    </xf>
    <xf numFmtId="0" fontId="35" fillId="17" borderId="1" xfId="2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35" fillId="19" borderId="1" xfId="8" applyFont="1" applyFill="1" applyBorder="1" applyAlignment="1">
      <alignment horizontal="center" vertical="center" wrapText="1"/>
    </xf>
    <xf numFmtId="0" fontId="35" fillId="17" borderId="1" xfId="8" applyFont="1" applyFill="1" applyBorder="1" applyAlignment="1">
      <alignment horizontal="center" vertical="center" wrapText="1"/>
    </xf>
    <xf numFmtId="0" fontId="35" fillId="16" borderId="1" xfId="8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36" fillId="18" borderId="1" xfId="2" applyFont="1" applyFill="1" applyBorder="1" applyAlignment="1">
      <alignment horizontal="center" vertical="center" wrapText="1"/>
    </xf>
    <xf numFmtId="4" fontId="36" fillId="18" borderId="0" xfId="2" applyNumberFormat="1" applyFont="1" applyFill="1" applyBorder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4" fontId="37" fillId="16" borderId="1" xfId="42" applyNumberFormat="1" applyFont="1" applyFill="1" applyBorder="1" applyAlignment="1" applyProtection="1">
      <alignment horizontal="center" wrapText="1"/>
      <protection locked="0"/>
    </xf>
    <xf numFmtId="4" fontId="37" fillId="17" borderId="1" xfId="42" applyNumberFormat="1" applyFont="1" applyFill="1" applyBorder="1" applyAlignment="1" applyProtection="1">
      <alignment horizontal="center" wrapText="1"/>
      <protection locked="0"/>
    </xf>
    <xf numFmtId="4" fontId="37" fillId="17" borderId="3" xfId="42" applyNumberFormat="1" applyFont="1" applyFill="1" applyBorder="1" applyAlignment="1" applyProtection="1">
      <alignment horizontal="center" wrapText="1"/>
      <protection locked="0"/>
    </xf>
    <xf numFmtId="3" fontId="33" fillId="17" borderId="3" xfId="42" applyNumberFormat="1" applyFont="1" applyFill="1" applyBorder="1" applyAlignment="1" applyProtection="1">
      <alignment horizontal="center" wrapText="1"/>
      <protection locked="0"/>
    </xf>
    <xf numFmtId="4" fontId="31" fillId="1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8" fillId="16" borderId="1" xfId="0" applyNumberFormat="1" applyFont="1" applyFill="1" applyBorder="1" applyAlignment="1">
      <alignment horizontal="center"/>
    </xf>
    <xf numFmtId="4" fontId="38" fillId="17" borderId="1" xfId="0" applyNumberFormat="1" applyFont="1" applyFill="1" applyBorder="1" applyAlignment="1">
      <alignment horizontal="center"/>
    </xf>
    <xf numFmtId="4" fontId="31" fillId="16" borderId="1" xfId="0" applyNumberFormat="1" applyFont="1" applyFill="1" applyBorder="1" applyAlignment="1">
      <alignment horizontal="center" wrapText="1"/>
    </xf>
    <xf numFmtId="4" fontId="31" fillId="17" borderId="1" xfId="0" applyNumberFormat="1" applyFont="1" applyFill="1" applyBorder="1" applyAlignment="1">
      <alignment horizontal="center" wrapText="1"/>
    </xf>
    <xf numFmtId="4" fontId="38" fillId="19" borderId="1" xfId="0" applyNumberFormat="1" applyFont="1" applyFill="1" applyBorder="1" applyAlignment="1"/>
    <xf numFmtId="4" fontId="38" fillId="17" borderId="1" xfId="0" applyNumberFormat="1" applyFont="1" applyFill="1" applyBorder="1" applyAlignment="1"/>
    <xf numFmtId="4" fontId="38" fillId="16" borderId="1" xfId="0" applyNumberFormat="1" applyFont="1" applyFill="1" applyBorder="1" applyAlignment="1"/>
    <xf numFmtId="4" fontId="37" fillId="16" borderId="1" xfId="19" applyNumberFormat="1" applyFont="1" applyFill="1" applyBorder="1" applyAlignment="1" applyProtection="1">
      <alignment horizontal="center" wrapText="1"/>
      <protection locked="0"/>
    </xf>
    <xf numFmtId="4" fontId="37" fillId="17" borderId="1" xfId="19" applyNumberFormat="1" applyFont="1" applyFill="1" applyBorder="1" applyAlignment="1" applyProtection="1">
      <alignment horizontal="center" wrapText="1"/>
      <protection locked="0"/>
    </xf>
    <xf numFmtId="4" fontId="31" fillId="16" borderId="1" xfId="8" applyNumberFormat="1" applyFont="1" applyFill="1" applyBorder="1" applyAlignment="1" applyProtection="1">
      <alignment horizontal="center" wrapText="1"/>
      <protection locked="0"/>
    </xf>
    <xf numFmtId="4" fontId="31" fillId="17" borderId="1" xfId="8" applyNumberFormat="1" applyFont="1" applyFill="1" applyBorder="1" applyAlignment="1" applyProtection="1">
      <alignment horizontal="center" wrapText="1"/>
      <protection locked="0"/>
    </xf>
    <xf numFmtId="4" fontId="31" fillId="16" borderId="1" xfId="8" applyNumberFormat="1" applyFont="1" applyFill="1" applyBorder="1" applyAlignment="1">
      <alignment horizontal="center" wrapText="1"/>
    </xf>
    <xf numFmtId="4" fontId="31" fillId="17" borderId="3" xfId="8" applyNumberFormat="1" applyFont="1" applyFill="1" applyBorder="1" applyAlignment="1">
      <alignment horizontal="center" wrapText="1"/>
    </xf>
    <xf numFmtId="4" fontId="39" fillId="16" borderId="1" xfId="8" applyNumberFormat="1" applyFont="1" applyFill="1" applyBorder="1" applyAlignment="1">
      <alignment horizontal="center" wrapText="1"/>
    </xf>
    <xf numFmtId="4" fontId="39" fillId="17" borderId="1" xfId="8" applyNumberFormat="1" applyFont="1" applyFill="1" applyBorder="1" applyAlignment="1">
      <alignment horizontal="center" wrapText="1"/>
    </xf>
    <xf numFmtId="0" fontId="31" fillId="0" borderId="0" xfId="8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8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40" fillId="0" borderId="0" xfId="2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9" fillId="16" borderId="1" xfId="42" applyNumberFormat="1" applyFont="1" applyFill="1" applyBorder="1" applyAlignment="1" applyProtection="1">
      <alignment horizontal="center" wrapText="1"/>
      <protection locked="0"/>
    </xf>
    <xf numFmtId="4" fontId="39" fillId="17" borderId="1" xfId="42" applyNumberFormat="1" applyFont="1" applyFill="1" applyBorder="1" applyAlignment="1" applyProtection="1">
      <alignment horizontal="center" wrapText="1"/>
      <protection locked="0"/>
    </xf>
    <xf numFmtId="4" fontId="38" fillId="19" borderId="1" xfId="0" applyNumberFormat="1" applyFont="1" applyFill="1" applyBorder="1" applyAlignment="1">
      <alignment horizontal="center"/>
    </xf>
    <xf numFmtId="4" fontId="38" fillId="16" borderId="1" xfId="0" quotePrefix="1" applyNumberFormat="1" applyFont="1" applyFill="1" applyBorder="1" applyAlignment="1"/>
    <xf numFmtId="4" fontId="38" fillId="17" borderId="1" xfId="0" quotePrefix="1" applyNumberFormat="1" applyFont="1" applyFill="1" applyBorder="1" applyAlignment="1"/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8" fillId="2" borderId="1" xfId="0" applyNumberFormat="1" applyFont="1" applyFill="1" applyBorder="1" applyAlignment="1">
      <alignment horizontal="center"/>
    </xf>
    <xf numFmtId="0" fontId="35" fillId="19" borderId="1" xfId="2" applyFont="1" applyFill="1" applyBorder="1" applyAlignment="1">
      <alignment horizontal="center" vertical="center" wrapText="1"/>
    </xf>
    <xf numFmtId="4" fontId="39" fillId="19" borderId="1" xfId="42" applyNumberFormat="1" applyFont="1" applyFill="1" applyBorder="1" applyAlignment="1" applyProtection="1">
      <alignment horizontal="center" wrapText="1"/>
      <protection locked="0"/>
    </xf>
    <xf numFmtId="4" fontId="37" fillId="19" borderId="1" xfId="42" applyNumberFormat="1" applyFont="1" applyFill="1" applyBorder="1" applyAlignment="1" applyProtection="1">
      <alignment horizontal="center" wrapText="1"/>
      <protection locked="0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8" fillId="17" borderId="1" xfId="0" quotePrefix="1" applyNumberFormat="1" applyFont="1" applyFill="1" applyBorder="1" applyAlignment="1">
      <alignment horizontal="center"/>
    </xf>
    <xf numFmtId="4" fontId="38" fillId="16" borderId="1" xfId="0" quotePrefix="1" applyNumberFormat="1" applyFont="1" applyFill="1" applyBorder="1" applyAlignment="1">
      <alignment horizontal="center"/>
    </xf>
    <xf numFmtId="3" fontId="39" fillId="17" borderId="3" xfId="42" applyNumberFormat="1" applyFont="1" applyFill="1" applyBorder="1" applyAlignment="1" applyProtection="1">
      <alignment horizontal="center" wrapText="1"/>
      <protection locked="0"/>
    </xf>
    <xf numFmtId="3" fontId="37" fillId="17" borderId="3" xfId="42" applyNumberFormat="1" applyFont="1" applyFill="1" applyBorder="1" applyAlignment="1" applyProtection="1">
      <alignment horizontal="center" wrapText="1"/>
      <protection locked="0"/>
    </xf>
    <xf numFmtId="3" fontId="31" fillId="17" borderId="3" xfId="8" applyNumberFormat="1" applyFont="1" applyFill="1" applyBorder="1" applyAlignment="1">
      <alignment horizontal="center" wrapText="1"/>
    </xf>
    <xf numFmtId="3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9" fillId="16" borderId="1" xfId="42" applyNumberFormat="1" applyFont="1" applyFill="1" applyBorder="1" applyAlignment="1" applyProtection="1">
      <alignment horizontal="left" wrapText="1"/>
      <protection locked="0"/>
    </xf>
    <xf numFmtId="4" fontId="39" fillId="17" borderId="1" xfId="42" applyNumberFormat="1" applyFont="1" applyFill="1" applyBorder="1" applyAlignment="1" applyProtection="1">
      <alignment horizontal="left" wrapText="1"/>
      <protection locked="0"/>
    </xf>
    <xf numFmtId="4" fontId="39" fillId="19" borderId="1" xfId="42" applyNumberFormat="1" applyFont="1" applyFill="1" applyBorder="1" applyAlignment="1" applyProtection="1">
      <alignment horizontal="left" wrapText="1"/>
      <protection locked="0"/>
    </xf>
    <xf numFmtId="4" fontId="37" fillId="16" borderId="1" xfId="42" applyNumberFormat="1" applyFont="1" applyFill="1" applyBorder="1" applyAlignment="1" applyProtection="1">
      <alignment horizontal="left" wrapText="1"/>
      <protection locked="0"/>
    </xf>
    <xf numFmtId="4" fontId="37" fillId="17" borderId="1" xfId="42" applyNumberFormat="1" applyFont="1" applyFill="1" applyBorder="1" applyAlignment="1" applyProtection="1">
      <alignment horizontal="left" wrapText="1"/>
      <protection locked="0"/>
    </xf>
    <xf numFmtId="4" fontId="37" fillId="17" borderId="3" xfId="42" applyNumberFormat="1" applyFont="1" applyFill="1" applyBorder="1" applyAlignment="1" applyProtection="1">
      <alignment horizontal="left" wrapText="1"/>
      <protection locked="0"/>
    </xf>
    <xf numFmtId="4" fontId="37" fillId="19" borderId="1" xfId="42" applyNumberFormat="1" applyFont="1" applyFill="1" applyBorder="1" applyAlignment="1" applyProtection="1">
      <alignment horizontal="left" wrapText="1"/>
      <protection locked="0"/>
    </xf>
    <xf numFmtId="4" fontId="38" fillId="19" borderId="1" xfId="0" applyNumberFormat="1" applyFont="1" applyFill="1" applyBorder="1" applyAlignment="1">
      <alignment horizontal="left"/>
    </xf>
    <xf numFmtId="4" fontId="38" fillId="17" borderId="1" xfId="0" applyNumberFormat="1" applyFont="1" applyFill="1" applyBorder="1" applyAlignment="1">
      <alignment horizontal="left"/>
    </xf>
    <xf numFmtId="4" fontId="31" fillId="16" borderId="1" xfId="0" applyNumberFormat="1" applyFont="1" applyFill="1" applyBorder="1" applyAlignment="1">
      <alignment horizontal="left" wrapText="1"/>
    </xf>
    <xf numFmtId="4" fontId="31" fillId="17" borderId="1" xfId="0" applyNumberFormat="1" applyFont="1" applyFill="1" applyBorder="1" applyAlignment="1">
      <alignment horizontal="left" wrapText="1"/>
    </xf>
    <xf numFmtId="4" fontId="38" fillId="16" borderId="1" xfId="0" applyNumberFormat="1" applyFont="1" applyFill="1" applyBorder="1" applyAlignment="1">
      <alignment horizontal="left"/>
    </xf>
    <xf numFmtId="4" fontId="37" fillId="16" borderId="1" xfId="19" applyNumberFormat="1" applyFont="1" applyFill="1" applyBorder="1" applyAlignment="1" applyProtection="1">
      <alignment horizontal="left" wrapText="1"/>
      <protection locked="0"/>
    </xf>
    <xf numFmtId="4" fontId="37" fillId="17" borderId="1" xfId="19" applyNumberFormat="1" applyFont="1" applyFill="1" applyBorder="1" applyAlignment="1" applyProtection="1">
      <alignment horizontal="left" wrapText="1"/>
      <protection locked="0"/>
    </xf>
    <xf numFmtId="4" fontId="31" fillId="16" borderId="1" xfId="8" applyNumberFormat="1" applyFont="1" applyFill="1" applyBorder="1" applyAlignment="1" applyProtection="1">
      <alignment horizontal="left" wrapText="1"/>
      <protection locked="0"/>
    </xf>
    <xf numFmtId="4" fontId="31" fillId="17" borderId="1" xfId="8" applyNumberFormat="1" applyFont="1" applyFill="1" applyBorder="1" applyAlignment="1" applyProtection="1">
      <alignment horizontal="left" wrapText="1"/>
      <protection locked="0"/>
    </xf>
    <xf numFmtId="4" fontId="31" fillId="16" borderId="1" xfId="8" applyNumberFormat="1" applyFont="1" applyFill="1" applyBorder="1" applyAlignment="1">
      <alignment horizontal="left" wrapText="1"/>
    </xf>
    <xf numFmtId="4" fontId="31" fillId="17" borderId="3" xfId="8" applyNumberFormat="1" applyFont="1" applyFill="1" applyBorder="1" applyAlignment="1">
      <alignment horizontal="left" wrapText="1"/>
    </xf>
    <xf numFmtId="4" fontId="38" fillId="17" borderId="1" xfId="0" quotePrefix="1" applyNumberFormat="1" applyFont="1" applyFill="1" applyBorder="1" applyAlignment="1">
      <alignment horizontal="left"/>
    </xf>
    <xf numFmtId="4" fontId="38" fillId="16" borderId="1" xfId="0" quotePrefix="1" applyNumberFormat="1" applyFont="1" applyFill="1" applyBorder="1" applyAlignment="1">
      <alignment horizontal="left"/>
    </xf>
    <xf numFmtId="4" fontId="38" fillId="2" borderId="1" xfId="0" applyNumberFormat="1" applyFont="1" applyFill="1" applyBorder="1" applyAlignment="1">
      <alignment horizontal="left"/>
    </xf>
    <xf numFmtId="4" fontId="39" fillId="16" borderId="1" xfId="8" applyNumberFormat="1" applyFont="1" applyFill="1" applyBorder="1" applyAlignment="1">
      <alignment horizontal="left" wrapText="1"/>
    </xf>
    <xf numFmtId="4" fontId="39" fillId="17" borderId="1" xfId="8" applyNumberFormat="1" applyFont="1" applyFill="1" applyBorder="1" applyAlignment="1">
      <alignment horizontal="left" wrapText="1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8" fillId="24" borderId="1" xfId="0" applyNumberFormat="1" applyFont="1" applyFill="1" applyBorder="1" applyAlignment="1">
      <alignment horizontal="left"/>
    </xf>
    <xf numFmtId="4" fontId="38" fillId="25" borderId="1" xfId="0" applyNumberFormat="1" applyFont="1" applyFill="1" applyBorder="1" applyAlignment="1">
      <alignment horizontal="left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0" borderId="0" xfId="4" applyFont="1" applyFill="1" applyAlignment="1">
      <alignment horizontal="center" vertical="center" wrapText="1"/>
    </xf>
    <xf numFmtId="0" fontId="32" fillId="18" borderId="4" xfId="4" applyFont="1" applyFill="1" applyBorder="1" applyAlignment="1">
      <alignment horizontal="center" vertical="center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7" fillId="18" borderId="14" xfId="42" applyNumberFormat="1" applyFont="1" applyFill="1" applyBorder="1" applyAlignment="1" applyProtection="1">
      <alignment horizontal="left" wrapText="1"/>
      <protection locked="0"/>
    </xf>
    <xf numFmtId="3" fontId="39" fillId="17" borderId="3" xfId="42" applyNumberFormat="1" applyFont="1" applyFill="1" applyBorder="1" applyAlignment="1" applyProtection="1">
      <alignment horizontal="left" wrapText="1"/>
      <protection locked="0"/>
    </xf>
    <xf numFmtId="3" fontId="37" fillId="17" borderId="3" xfId="42" applyNumberFormat="1" applyFont="1" applyFill="1" applyBorder="1" applyAlignment="1" applyProtection="1">
      <alignment horizontal="left" wrapText="1"/>
      <protection locked="0"/>
    </xf>
    <xf numFmtId="3" fontId="31" fillId="17" borderId="3" xfId="8" applyNumberFormat="1" applyFont="1" applyFill="1" applyBorder="1" applyAlignment="1">
      <alignment horizontal="left" wrapText="1"/>
    </xf>
    <xf numFmtId="3" fontId="37" fillId="18" borderId="14" xfId="42" applyNumberFormat="1" applyFont="1" applyFill="1" applyBorder="1" applyAlignment="1" applyProtection="1">
      <alignment horizontal="left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7" fillId="18" borderId="14" xfId="42" applyNumberFormat="1" applyFont="1" applyFill="1" applyBorder="1" applyAlignment="1" applyProtection="1">
      <alignment horizontal="left" wrapText="1"/>
      <protection locked="0"/>
    </xf>
    <xf numFmtId="0" fontId="32" fillId="18" borderId="4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 vertical="center" wrapText="1"/>
    </xf>
    <xf numFmtId="4" fontId="37" fillId="18" borderId="14" xfId="42" applyNumberFormat="1" applyFont="1" applyFill="1" applyBorder="1" applyAlignment="1" applyProtection="1">
      <alignment horizontal="left" wrapText="1"/>
      <protection locked="0"/>
    </xf>
    <xf numFmtId="165" fontId="0" fillId="0" borderId="1" xfId="0" applyNumberFormat="1" applyBorder="1"/>
    <xf numFmtId="0" fontId="41" fillId="0" borderId="0" xfId="0" applyFont="1"/>
    <xf numFmtId="4" fontId="31" fillId="0" borderId="0" xfId="0" applyNumberFormat="1" applyFont="1" applyFill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32" fillId="0" borderId="0" xfId="4" applyFont="1" applyFill="1" applyAlignment="1">
      <alignment horizontal="center" vertical="center" wrapText="1"/>
    </xf>
    <xf numFmtId="0" fontId="31" fillId="0" borderId="15" xfId="2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33" fillId="0" borderId="15" xfId="2" applyFont="1" applyFill="1" applyBorder="1" applyAlignment="1">
      <alignment horizontal="center" vertical="center" wrapText="1"/>
    </xf>
    <xf numFmtId="0" fontId="32" fillId="18" borderId="3" xfId="4" applyFont="1" applyFill="1" applyBorder="1" applyAlignment="1">
      <alignment horizontal="center" vertical="center"/>
    </xf>
    <xf numFmtId="0" fontId="32" fillId="18" borderId="14" xfId="4" applyFont="1" applyFill="1" applyBorder="1" applyAlignment="1">
      <alignment horizontal="center" vertical="center"/>
    </xf>
    <xf numFmtId="0" fontId="32" fillId="18" borderId="4" xfId="4" applyFont="1" applyFill="1" applyBorder="1" applyAlignment="1">
      <alignment horizontal="center" vertical="center"/>
    </xf>
    <xf numFmtId="0" fontId="32" fillId="18" borderId="1" xfId="4" applyFont="1" applyFill="1" applyBorder="1" applyAlignment="1">
      <alignment horizontal="center" vertical="center" wrapText="1"/>
    </xf>
    <xf numFmtId="0" fontId="32" fillId="18" borderId="1" xfId="4" applyFont="1" applyFill="1" applyBorder="1" applyAlignment="1">
      <alignment horizontal="center" vertical="center"/>
    </xf>
    <xf numFmtId="4" fontId="37" fillId="18" borderId="3" xfId="42" applyNumberFormat="1" applyFont="1" applyFill="1" applyBorder="1" applyAlignment="1" applyProtection="1">
      <alignment horizontal="center" wrapText="1"/>
      <protection locked="0"/>
    </xf>
    <xf numFmtId="4" fontId="37" fillId="18" borderId="14" xfId="42" applyNumberFormat="1" applyFont="1" applyFill="1" applyBorder="1" applyAlignment="1" applyProtection="1">
      <alignment horizontal="center" wrapText="1"/>
      <protection locked="0"/>
    </xf>
    <xf numFmtId="4" fontId="36" fillId="18" borderId="3" xfId="2" applyNumberFormat="1" applyFont="1" applyFill="1" applyBorder="1" applyAlignment="1">
      <alignment horizontal="center" vertical="center" wrapText="1"/>
    </xf>
    <xf numFmtId="4" fontId="36" fillId="18" borderId="14" xfId="2" applyNumberFormat="1" applyFont="1" applyFill="1" applyBorder="1" applyAlignment="1">
      <alignment horizontal="center" vertical="center" wrapText="1"/>
    </xf>
    <xf numFmtId="4" fontId="37" fillId="18" borderId="3" xfId="42" applyNumberFormat="1" applyFont="1" applyFill="1" applyBorder="1" applyAlignment="1" applyProtection="1">
      <alignment horizontal="left" wrapText="1"/>
      <protection locked="0"/>
    </xf>
    <xf numFmtId="4" fontId="37" fillId="18" borderId="14" xfId="42" applyNumberFormat="1" applyFont="1" applyFill="1" applyBorder="1" applyAlignment="1" applyProtection="1">
      <alignment horizontal="left" wrapText="1"/>
      <protection locked="0"/>
    </xf>
    <xf numFmtId="0" fontId="0" fillId="18" borderId="16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28" fillId="20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54">
    <cellStyle name="Normal_Sheet1" xfId="32"/>
    <cellStyle name="Акцент1 2" xfId="31"/>
    <cellStyle name="Акцент2 2" xfId="30"/>
    <cellStyle name="Акцент3 2" xfId="29"/>
    <cellStyle name="Акцент4 2" xfId="28"/>
    <cellStyle name="Акцент5 2" xfId="27"/>
    <cellStyle name="Акцент6 2" xfId="26"/>
    <cellStyle name="Ввод  2" xfId="25"/>
    <cellStyle name="Вывод 2" xfId="23"/>
    <cellStyle name="Вычисление 2" xfId="24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5"/>
    <cellStyle name="Обычный 11" xfId="21"/>
    <cellStyle name="Обычный 12" xfId="33"/>
    <cellStyle name="Обычный 13" xfId="51"/>
    <cellStyle name="Обычный 14" xfId="52"/>
    <cellStyle name="Обычный 2" xfId="3"/>
    <cellStyle name="Обычный 2 2" xfId="6"/>
    <cellStyle name="Обычный 2 3" xfId="7"/>
    <cellStyle name="Обычный 2 4" xfId="8"/>
    <cellStyle name="Обычный 2 4 2" xfId="2"/>
    <cellStyle name="Обычный 2 5" xfId="9"/>
    <cellStyle name="Обычный 2 6" xfId="22"/>
    <cellStyle name="Обычный 2 7" xfId="42"/>
    <cellStyle name="Обычный 2_Мониторинг цен новая форма на 01.07.2016г" xfId="19"/>
    <cellStyle name="Обычный 3" xfId="1"/>
    <cellStyle name="Обычный 4" xfId="10"/>
    <cellStyle name="Обычный 4 2" xfId="11"/>
    <cellStyle name="Обычный 5" xfId="12"/>
    <cellStyle name="Обычный 5 2" xfId="13"/>
    <cellStyle name="Обычный 6" xfId="14"/>
    <cellStyle name="Обычный 6 2" xfId="15"/>
    <cellStyle name="Обычный 7" xfId="16"/>
    <cellStyle name="Обычный 7 2" xfId="49"/>
    <cellStyle name="Обычный 7 3" xfId="53"/>
    <cellStyle name="Обычный 8" xfId="17"/>
    <cellStyle name="Обычный 8 2" xfId="18"/>
    <cellStyle name="Обычный 9" xfId="4"/>
    <cellStyle name="Обычный 9 2" xfId="50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Финансовый 2" xfId="20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3" name="Прямая со стрелкой 2"/>
        <xdr:cNvCxnSpPr/>
      </xdr:nvCxnSpPr>
      <xdr:spPr>
        <a:xfrm>
          <a:off x="8846344" y="1559717"/>
          <a:ext cx="1241821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3" name="Прямая со стрелкой 2"/>
        <xdr:cNvCxnSpPr/>
      </xdr:nvCxnSpPr>
      <xdr:spPr>
        <a:xfrm>
          <a:off x="8124825" y="20955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88796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88796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8124825" y="2209800"/>
          <a:ext cx="2933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48553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8984456" y="1557336"/>
          <a:ext cx="45886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8984456" y="1557336"/>
          <a:ext cx="4588669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46101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488156</xdr:colOff>
      <xdr:row>5</xdr:row>
      <xdr:rowOff>119061</xdr:rowOff>
    </xdr:from>
    <xdr:to>
      <xdr:col>31</xdr:col>
      <xdr:colOff>285750</xdr:colOff>
      <xdr:row>5</xdr:row>
      <xdr:rowOff>119061</xdr:rowOff>
    </xdr:to>
    <xdr:cxnSp macro="">
      <xdr:nvCxnSpPr>
        <xdr:cNvPr id="2" name="Прямая со стрелкой 1"/>
        <xdr:cNvCxnSpPr/>
      </xdr:nvCxnSpPr>
      <xdr:spPr>
        <a:xfrm>
          <a:off x="9108281" y="1557336"/>
          <a:ext cx="12446794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85725</xdr:rowOff>
    </xdr:from>
    <xdr:to>
      <xdr:col>10</xdr:col>
      <xdr:colOff>228600</xdr:colOff>
      <xdr:row>9</xdr:row>
      <xdr:rowOff>85725</xdr:rowOff>
    </xdr:to>
    <xdr:cxnSp macro="">
      <xdr:nvCxnSpPr>
        <xdr:cNvPr id="2" name="Прямая со стрелкой 1"/>
        <xdr:cNvCxnSpPr/>
      </xdr:nvCxnSpPr>
      <xdr:spPr>
        <a:xfrm>
          <a:off x="3962400" y="2390775"/>
          <a:ext cx="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0.xml"/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2.xml"/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4.xml"/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6.xml"/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8.xml"/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0.xml"/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2.xml"/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3.xml"/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4.xml"/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5.xml"/><Relationship Id="rId1" Type="http://schemas.openxmlformats.org/officeDocument/2006/relationships/printerSettings" Target="../printerSettings/printerSettings14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  <pageSetUpPr fitToPage="1"/>
  </sheetPr>
  <dimension ref="A1:AI56"/>
  <sheetViews>
    <sheetView zoomScale="80" zoomScaleNormal="80" zoomScaleSheetLayoutView="75" workbookViewId="0">
      <pane xSplit="2" ySplit="5" topLeftCell="P33" activePane="bottomRight" state="frozen"/>
      <selection activeCell="U37" sqref="U37"/>
      <selection pane="topRight" activeCell="U37" sqref="U37"/>
      <selection pane="bottomLeft" activeCell="U37" sqref="U37"/>
      <selection pane="bottomRight" activeCell="U37" sqref="U37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0.42578125" style="10" customWidth="1"/>
    <col min="6" max="6" width="10.5703125" style="10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5" width="10.28515625" style="10" bestFit="1" customWidth="1"/>
    <col min="36" max="16384" width="9.140625" style="10"/>
  </cols>
  <sheetData>
    <row r="1" spans="1:35" hidden="1"/>
    <row r="2" spans="1:35" ht="18.75" customHeight="1">
      <c r="A2" s="11"/>
      <c r="B2" s="198" t="s">
        <v>79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2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3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72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6"/>
      <c r="T4" s="206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3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17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60">
        <v>30</v>
      </c>
      <c r="D7" s="61">
        <v>31</v>
      </c>
      <c r="E7" s="60">
        <v>35</v>
      </c>
      <c r="F7" s="61">
        <v>35</v>
      </c>
      <c r="G7" s="60">
        <v>30</v>
      </c>
      <c r="H7" s="61">
        <v>30</v>
      </c>
      <c r="I7" s="60">
        <v>30</v>
      </c>
      <c r="J7" s="61">
        <v>30</v>
      </c>
      <c r="K7" s="60">
        <v>28</v>
      </c>
      <c r="L7" s="61">
        <v>28</v>
      </c>
      <c r="M7" s="28">
        <v>30</v>
      </c>
      <c r="N7" s="29">
        <v>31</v>
      </c>
      <c r="O7" s="28">
        <v>37.5</v>
      </c>
      <c r="P7" s="29">
        <v>37.5</v>
      </c>
      <c r="Q7" s="28">
        <v>37</v>
      </c>
      <c r="R7" s="29">
        <v>37</v>
      </c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30"/>
      <c r="AG7" s="31">
        <v>5</v>
      </c>
      <c r="AH7" s="32">
        <f>(C7+E7+G7+I7+K7+M7+O7+Q7+S7+U7+W7+Y7+AA7+AC7+AE7)/AG7</f>
        <v>51.5</v>
      </c>
      <c r="AI7" s="33">
        <f>(D7+F7+H7+J7+L7+N7+P7+R7+T7+V7+X7+Z7+AB7+AD7+AF7)/AG7</f>
        <v>51.9</v>
      </c>
    </row>
    <row r="8" spans="1:35" ht="35.25" customHeight="1">
      <c r="A8" s="24">
        <v>2</v>
      </c>
      <c r="B8" s="24" t="s">
        <v>8</v>
      </c>
      <c r="C8" s="28">
        <v>62</v>
      </c>
      <c r="D8" s="29">
        <v>62</v>
      </c>
      <c r="E8" s="60" t="s">
        <v>80</v>
      </c>
      <c r="F8" s="61" t="s">
        <v>80</v>
      </c>
      <c r="G8" s="60">
        <v>56</v>
      </c>
      <c r="H8" s="61">
        <v>78</v>
      </c>
      <c r="I8" s="60">
        <v>59</v>
      </c>
      <c r="J8" s="61">
        <v>79</v>
      </c>
      <c r="K8" s="60" t="s">
        <v>80</v>
      </c>
      <c r="L8" s="61" t="s">
        <v>80</v>
      </c>
      <c r="M8" s="28">
        <v>85</v>
      </c>
      <c r="N8" s="29">
        <v>85</v>
      </c>
      <c r="O8" s="28">
        <v>65</v>
      </c>
      <c r="P8" s="29">
        <v>65</v>
      </c>
      <c r="Q8" s="28">
        <v>85</v>
      </c>
      <c r="R8" s="29">
        <v>85</v>
      </c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30"/>
      <c r="AG8" s="31">
        <v>3</v>
      </c>
      <c r="AH8" s="32" t="e">
        <f t="shared" ref="AH8:AH53" si="0">(C8+E8+G8+I8+K8+M8+O8+Q8+S8+U8+W8+Y8+AA8+AC8+AE8)/AG8</f>
        <v>#VALUE!</v>
      </c>
      <c r="AI8" s="33" t="e">
        <f t="shared" ref="AI8:AI53" si="1">(D8+F8+H8+J8+L8+N8+P8+R8+T8+V8+X8+Z8+AB8+AD8+AF8)/AG8</f>
        <v>#VALUE!</v>
      </c>
    </row>
    <row r="9" spans="1:35" ht="28.5" customHeight="1">
      <c r="A9" s="24">
        <v>3</v>
      </c>
      <c r="B9" s="24" t="s">
        <v>9</v>
      </c>
      <c r="C9" s="28" t="s">
        <v>80</v>
      </c>
      <c r="D9" s="29" t="s">
        <v>80</v>
      </c>
      <c r="E9" s="28" t="s">
        <v>80</v>
      </c>
      <c r="F9" s="29" t="s">
        <v>80</v>
      </c>
      <c r="G9" s="28" t="s">
        <v>80</v>
      </c>
      <c r="H9" s="29" t="s">
        <v>80</v>
      </c>
      <c r="I9" s="28">
        <v>28</v>
      </c>
      <c r="J9" s="29">
        <v>28</v>
      </c>
      <c r="K9" s="60">
        <v>38.6</v>
      </c>
      <c r="L9" s="61">
        <v>38.6</v>
      </c>
      <c r="M9" s="28">
        <v>33</v>
      </c>
      <c r="N9" s="29">
        <v>33</v>
      </c>
      <c r="O9" s="28" t="s">
        <v>80</v>
      </c>
      <c r="P9" s="29" t="s">
        <v>80</v>
      </c>
      <c r="Q9" s="28">
        <v>36</v>
      </c>
      <c r="R9" s="29">
        <v>36</v>
      </c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30"/>
      <c r="AG9" s="30"/>
      <c r="AH9" s="32" t="e">
        <f t="shared" si="0"/>
        <v>#VALUE!</v>
      </c>
      <c r="AI9" s="33" t="e">
        <f t="shared" si="1"/>
        <v>#VALUE!</v>
      </c>
    </row>
    <row r="10" spans="1:35" ht="31.5" customHeight="1">
      <c r="A10" s="24">
        <v>4</v>
      </c>
      <c r="B10" s="24" t="s">
        <v>10</v>
      </c>
      <c r="C10" s="28">
        <v>27</v>
      </c>
      <c r="D10" s="29">
        <v>32</v>
      </c>
      <c r="E10" s="28">
        <v>34</v>
      </c>
      <c r="F10" s="29">
        <v>34</v>
      </c>
      <c r="G10" s="28">
        <v>29</v>
      </c>
      <c r="H10" s="29">
        <v>38</v>
      </c>
      <c r="I10" s="28">
        <v>29</v>
      </c>
      <c r="J10" s="29">
        <v>29</v>
      </c>
      <c r="K10" s="28" t="s">
        <v>80</v>
      </c>
      <c r="L10" s="29" t="s">
        <v>80</v>
      </c>
      <c r="M10" s="28">
        <v>30</v>
      </c>
      <c r="N10" s="29">
        <v>30</v>
      </c>
      <c r="O10" s="28">
        <v>35</v>
      </c>
      <c r="P10" s="29">
        <v>35</v>
      </c>
      <c r="Q10" s="28">
        <v>33</v>
      </c>
      <c r="R10" s="29">
        <v>33</v>
      </c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30"/>
      <c r="AG10" s="30"/>
      <c r="AH10" s="32" t="e">
        <f t="shared" si="0"/>
        <v>#VALUE!</v>
      </c>
      <c r="AI10" s="33" t="e">
        <f t="shared" si="1"/>
        <v>#VALUE!</v>
      </c>
    </row>
    <row r="11" spans="1:35" ht="32.25" customHeight="1">
      <c r="A11" s="24">
        <v>5</v>
      </c>
      <c r="B11" s="24" t="s">
        <v>11</v>
      </c>
      <c r="C11" s="28">
        <v>66</v>
      </c>
      <c r="D11" s="29">
        <v>96</v>
      </c>
      <c r="E11" s="28">
        <v>72</v>
      </c>
      <c r="F11" s="29">
        <v>72</v>
      </c>
      <c r="G11" s="28">
        <v>75</v>
      </c>
      <c r="H11" s="29">
        <v>78</v>
      </c>
      <c r="I11" s="28">
        <v>68</v>
      </c>
      <c r="J11" s="29">
        <v>74</v>
      </c>
      <c r="K11" s="28" t="s">
        <v>80</v>
      </c>
      <c r="L11" s="29" t="s">
        <v>80</v>
      </c>
      <c r="M11" s="28">
        <v>75</v>
      </c>
      <c r="N11" s="29">
        <v>104</v>
      </c>
      <c r="O11" s="28">
        <v>80</v>
      </c>
      <c r="P11" s="29">
        <v>88</v>
      </c>
      <c r="Q11" s="28">
        <v>76</v>
      </c>
      <c r="R11" s="29">
        <v>85</v>
      </c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30"/>
      <c r="AG11" s="30"/>
      <c r="AH11" s="32" t="e">
        <f t="shared" si="0"/>
        <v>#VALUE!</v>
      </c>
      <c r="AI11" s="33" t="e">
        <f t="shared" si="1"/>
        <v>#VALUE!</v>
      </c>
    </row>
    <row r="12" spans="1:35" ht="17.25" customHeight="1">
      <c r="A12" s="24">
        <v>6</v>
      </c>
      <c r="B12" s="24" t="s">
        <v>12</v>
      </c>
      <c r="C12" s="28">
        <v>36</v>
      </c>
      <c r="D12" s="29">
        <v>36</v>
      </c>
      <c r="E12" s="28">
        <v>38</v>
      </c>
      <c r="F12" s="29">
        <v>38</v>
      </c>
      <c r="G12" s="28">
        <v>42</v>
      </c>
      <c r="H12" s="29">
        <v>42</v>
      </c>
      <c r="I12" s="28">
        <v>37</v>
      </c>
      <c r="J12" s="29">
        <v>37</v>
      </c>
      <c r="K12" s="28" t="s">
        <v>80</v>
      </c>
      <c r="L12" s="29" t="s">
        <v>80</v>
      </c>
      <c r="M12" s="28">
        <v>40</v>
      </c>
      <c r="N12" s="29">
        <v>40</v>
      </c>
      <c r="O12" s="28" t="s">
        <v>80</v>
      </c>
      <c r="P12" s="29" t="s">
        <v>80</v>
      </c>
      <c r="Q12" s="28">
        <v>40</v>
      </c>
      <c r="R12" s="29">
        <v>40</v>
      </c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30"/>
      <c r="AG12" s="30"/>
      <c r="AH12" s="32" t="e">
        <f t="shared" si="0"/>
        <v>#VALUE!</v>
      </c>
      <c r="AI12" s="33" t="e">
        <f t="shared" si="1"/>
        <v>#VALUE!</v>
      </c>
    </row>
    <row r="13" spans="1:35" ht="17.25" customHeight="1">
      <c r="A13" s="24">
        <v>7</v>
      </c>
      <c r="B13" s="24" t="s">
        <v>13</v>
      </c>
      <c r="C13" s="28">
        <v>17</v>
      </c>
      <c r="D13" s="29">
        <v>17</v>
      </c>
      <c r="E13" s="28">
        <v>16</v>
      </c>
      <c r="F13" s="29">
        <v>16</v>
      </c>
      <c r="G13" s="28">
        <v>16</v>
      </c>
      <c r="H13" s="29">
        <v>16</v>
      </c>
      <c r="I13" s="28">
        <v>18</v>
      </c>
      <c r="J13" s="29">
        <v>18</v>
      </c>
      <c r="K13" s="28" t="s">
        <v>80</v>
      </c>
      <c r="L13" s="29" t="s">
        <v>80</v>
      </c>
      <c r="M13" s="28">
        <v>18</v>
      </c>
      <c r="N13" s="29">
        <v>18</v>
      </c>
      <c r="O13" s="28">
        <v>18</v>
      </c>
      <c r="P13" s="29">
        <v>18</v>
      </c>
      <c r="Q13" s="28" t="s">
        <v>80</v>
      </c>
      <c r="R13" s="29" t="s">
        <v>80</v>
      </c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30"/>
      <c r="AG13" s="30"/>
      <c r="AH13" s="32" t="e">
        <f t="shared" si="0"/>
        <v>#VALUE!</v>
      </c>
      <c r="AI13" s="33" t="e">
        <f t="shared" si="1"/>
        <v>#VALUE!</v>
      </c>
    </row>
    <row r="14" spans="1:35" ht="24" customHeight="1">
      <c r="A14" s="24">
        <v>8</v>
      </c>
      <c r="B14" s="34" t="s">
        <v>14</v>
      </c>
      <c r="C14" s="28">
        <v>840</v>
      </c>
      <c r="D14" s="29">
        <v>840</v>
      </c>
      <c r="E14" s="28">
        <v>760</v>
      </c>
      <c r="F14" s="29">
        <v>760</v>
      </c>
      <c r="G14" s="28">
        <v>410</v>
      </c>
      <c r="H14" s="29">
        <v>410</v>
      </c>
      <c r="I14" s="28">
        <v>800</v>
      </c>
      <c r="J14" s="29">
        <v>800</v>
      </c>
      <c r="K14" s="28">
        <v>600</v>
      </c>
      <c r="L14" s="29">
        <v>600</v>
      </c>
      <c r="M14" s="28">
        <v>620</v>
      </c>
      <c r="N14" s="29">
        <v>620</v>
      </c>
      <c r="O14" s="28">
        <v>900</v>
      </c>
      <c r="P14" s="29">
        <v>900</v>
      </c>
      <c r="Q14" s="28">
        <v>900</v>
      </c>
      <c r="R14" s="29">
        <v>900</v>
      </c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30"/>
      <c r="AG14" s="30"/>
      <c r="AH14" s="32" t="e">
        <f t="shared" si="0"/>
        <v>#DIV/0!</v>
      </c>
      <c r="AI14" s="33" t="e">
        <f t="shared" si="1"/>
        <v>#DIV/0!</v>
      </c>
    </row>
    <row r="15" spans="1:35" ht="32.25" customHeight="1">
      <c r="A15" s="24">
        <v>9</v>
      </c>
      <c r="B15" s="24" t="s">
        <v>15</v>
      </c>
      <c r="C15" s="28">
        <v>120</v>
      </c>
      <c r="D15" s="29">
        <v>120</v>
      </c>
      <c r="E15" s="28">
        <v>100</v>
      </c>
      <c r="F15" s="29">
        <v>100</v>
      </c>
      <c r="G15" s="28">
        <v>112.5</v>
      </c>
      <c r="H15" s="29">
        <v>115</v>
      </c>
      <c r="I15" s="28">
        <v>110</v>
      </c>
      <c r="J15" s="29">
        <v>110</v>
      </c>
      <c r="K15" s="28">
        <v>125</v>
      </c>
      <c r="L15" s="29">
        <v>125</v>
      </c>
      <c r="M15" s="28">
        <v>110</v>
      </c>
      <c r="N15" s="29">
        <v>110</v>
      </c>
      <c r="O15" s="28">
        <v>125</v>
      </c>
      <c r="P15" s="29">
        <v>125</v>
      </c>
      <c r="Q15" s="28">
        <v>115</v>
      </c>
      <c r="R15" s="29">
        <v>115</v>
      </c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30"/>
      <c r="AG15" s="30"/>
      <c r="AH15" s="32" t="e">
        <f t="shared" si="0"/>
        <v>#DIV/0!</v>
      </c>
      <c r="AI15" s="33" t="e">
        <f t="shared" si="1"/>
        <v>#DIV/0!</v>
      </c>
    </row>
    <row r="16" spans="1:35" ht="15" customHeight="1">
      <c r="A16" s="24"/>
      <c r="B16" s="25" t="s">
        <v>16</v>
      </c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35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28">
        <v>220</v>
      </c>
      <c r="D17" s="29">
        <v>220</v>
      </c>
      <c r="E17" s="36">
        <v>225</v>
      </c>
      <c r="F17" s="37">
        <v>225</v>
      </c>
      <c r="G17" s="38">
        <v>220</v>
      </c>
      <c r="H17" s="39">
        <v>220</v>
      </c>
      <c r="I17" s="40">
        <v>225</v>
      </c>
      <c r="J17" s="41">
        <v>225</v>
      </c>
      <c r="K17" s="42">
        <v>250</v>
      </c>
      <c r="L17" s="41">
        <v>250</v>
      </c>
      <c r="M17" s="42">
        <v>255</v>
      </c>
      <c r="N17" s="41">
        <v>230</v>
      </c>
      <c r="O17" s="42">
        <v>250</v>
      </c>
      <c r="P17" s="41">
        <v>250</v>
      </c>
      <c r="Q17" s="42">
        <v>240</v>
      </c>
      <c r="R17" s="41">
        <v>240</v>
      </c>
      <c r="S17" s="42"/>
      <c r="T17" s="41"/>
      <c r="U17" s="42"/>
      <c r="V17" s="41"/>
      <c r="W17" s="43"/>
      <c r="X17" s="44"/>
      <c r="Y17" s="45"/>
      <c r="Z17" s="46"/>
      <c r="AA17" s="38"/>
      <c r="AB17" s="39"/>
      <c r="AC17" s="45"/>
      <c r="AD17" s="46"/>
      <c r="AE17" s="47"/>
      <c r="AF17" s="48"/>
      <c r="AG17" s="48"/>
      <c r="AH17" s="32" t="e">
        <f t="shared" si="0"/>
        <v>#DIV/0!</v>
      </c>
      <c r="AI17" s="33" t="e">
        <f t="shared" si="1"/>
        <v>#DIV/0!</v>
      </c>
    </row>
    <row r="18" spans="1:35" ht="30" customHeight="1">
      <c r="A18" s="24">
        <v>11</v>
      </c>
      <c r="B18" s="24" t="s">
        <v>18</v>
      </c>
      <c r="C18" s="28">
        <v>355</v>
      </c>
      <c r="D18" s="29">
        <v>355</v>
      </c>
      <c r="E18" s="36">
        <v>398</v>
      </c>
      <c r="F18" s="37">
        <v>398</v>
      </c>
      <c r="G18" s="38">
        <v>370</v>
      </c>
      <c r="H18" s="39">
        <v>370</v>
      </c>
      <c r="I18" s="40">
        <v>365</v>
      </c>
      <c r="J18" s="41">
        <v>365</v>
      </c>
      <c r="K18" s="42">
        <v>300</v>
      </c>
      <c r="L18" s="41">
        <v>300</v>
      </c>
      <c r="M18" s="42">
        <v>397</v>
      </c>
      <c r="N18" s="41">
        <v>397</v>
      </c>
      <c r="O18" s="42">
        <v>400</v>
      </c>
      <c r="P18" s="41">
        <v>400</v>
      </c>
      <c r="Q18" s="42" t="s">
        <v>80</v>
      </c>
      <c r="R18" s="41" t="s">
        <v>80</v>
      </c>
      <c r="S18" s="42"/>
      <c r="T18" s="41"/>
      <c r="U18" s="42"/>
      <c r="V18" s="41"/>
      <c r="W18" s="43"/>
      <c r="X18" s="44"/>
      <c r="Y18" s="45"/>
      <c r="Z18" s="46"/>
      <c r="AA18" s="38"/>
      <c r="AB18" s="39"/>
      <c r="AC18" s="45"/>
      <c r="AD18" s="46"/>
      <c r="AE18" s="47"/>
      <c r="AF18" s="48"/>
      <c r="AG18" s="48"/>
      <c r="AH18" s="32" t="e">
        <f t="shared" si="0"/>
        <v>#VALUE!</v>
      </c>
      <c r="AI18" s="33" t="e">
        <f t="shared" si="1"/>
        <v>#VALUE!</v>
      </c>
    </row>
    <row r="19" spans="1:35" ht="29.25" customHeight="1">
      <c r="A19" s="24">
        <v>12</v>
      </c>
      <c r="B19" s="24" t="s">
        <v>19</v>
      </c>
      <c r="C19" s="28" t="s">
        <v>80</v>
      </c>
      <c r="D19" s="29" t="s">
        <v>80</v>
      </c>
      <c r="E19" s="36" t="s">
        <v>80</v>
      </c>
      <c r="F19" s="37" t="s">
        <v>80</v>
      </c>
      <c r="G19" s="38" t="s">
        <v>80</v>
      </c>
      <c r="H19" s="39" t="s">
        <v>80</v>
      </c>
      <c r="I19" s="62" t="s">
        <v>80</v>
      </c>
      <c r="J19" s="37" t="s">
        <v>80</v>
      </c>
      <c r="K19" s="42" t="s">
        <v>80</v>
      </c>
      <c r="L19" s="41" t="s">
        <v>80</v>
      </c>
      <c r="M19" s="42" t="s">
        <v>80</v>
      </c>
      <c r="N19" s="41" t="s">
        <v>80</v>
      </c>
      <c r="O19" s="42" t="s">
        <v>80</v>
      </c>
      <c r="P19" s="41" t="s">
        <v>80</v>
      </c>
      <c r="Q19" s="42" t="s">
        <v>80</v>
      </c>
      <c r="R19" s="41" t="s">
        <v>80</v>
      </c>
      <c r="S19" s="42"/>
      <c r="T19" s="41"/>
      <c r="U19" s="42"/>
      <c r="V19" s="41"/>
      <c r="W19" s="43"/>
      <c r="X19" s="44"/>
      <c r="Y19" s="45"/>
      <c r="Z19" s="46"/>
      <c r="AA19" s="38"/>
      <c r="AB19" s="39"/>
      <c r="AC19" s="45"/>
      <c r="AD19" s="46"/>
      <c r="AE19" s="47"/>
      <c r="AF19" s="48"/>
      <c r="AG19" s="48"/>
      <c r="AH19" s="32" t="e">
        <f t="shared" si="0"/>
        <v>#VALUE!</v>
      </c>
      <c r="AI19" s="33" t="e">
        <f t="shared" si="1"/>
        <v>#VALUE!</v>
      </c>
    </row>
    <row r="20" spans="1:35" ht="15" customHeight="1">
      <c r="A20" s="24"/>
      <c r="B20" s="25" t="s">
        <v>20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35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28" t="s">
        <v>80</v>
      </c>
      <c r="D21" s="29"/>
      <c r="E21" s="36">
        <v>280</v>
      </c>
      <c r="F21" s="37">
        <v>280</v>
      </c>
      <c r="G21" s="38" t="s">
        <v>80</v>
      </c>
      <c r="H21" s="39" t="s">
        <v>80</v>
      </c>
      <c r="I21" s="40" t="s">
        <v>80</v>
      </c>
      <c r="J21" s="41" t="s">
        <v>80</v>
      </c>
      <c r="K21" s="42" t="s">
        <v>80</v>
      </c>
      <c r="L21" s="41" t="s">
        <v>80</v>
      </c>
      <c r="M21" s="42" t="s">
        <v>80</v>
      </c>
      <c r="N21" s="41" t="s">
        <v>80</v>
      </c>
      <c r="O21" s="42" t="s">
        <v>80</v>
      </c>
      <c r="P21" s="41" t="s">
        <v>80</v>
      </c>
      <c r="Q21" s="42" t="s">
        <v>80</v>
      </c>
      <c r="R21" s="41" t="s">
        <v>80</v>
      </c>
      <c r="S21" s="42"/>
      <c r="T21" s="41"/>
      <c r="U21" s="42"/>
      <c r="V21" s="41"/>
      <c r="W21" s="43"/>
      <c r="X21" s="44"/>
      <c r="Y21" s="45"/>
      <c r="Z21" s="46"/>
      <c r="AA21" s="38"/>
      <c r="AB21" s="39"/>
      <c r="AC21" s="45"/>
      <c r="AD21" s="46"/>
      <c r="AE21" s="47"/>
      <c r="AF21" s="48"/>
      <c r="AG21" s="48"/>
      <c r="AH21" s="32" t="e">
        <f t="shared" si="0"/>
        <v>#VALUE!</v>
      </c>
      <c r="AI21" s="33" t="e">
        <f t="shared" si="1"/>
        <v>#VALUE!</v>
      </c>
    </row>
    <row r="22" spans="1:35" ht="17.25">
      <c r="A22" s="24">
        <v>14</v>
      </c>
      <c r="B22" s="24" t="s">
        <v>22</v>
      </c>
      <c r="C22" s="28" t="s">
        <v>80</v>
      </c>
      <c r="D22" s="29"/>
      <c r="E22" s="36" t="s">
        <v>80</v>
      </c>
      <c r="F22" s="37" t="s">
        <v>80</v>
      </c>
      <c r="G22" s="38" t="s">
        <v>80</v>
      </c>
      <c r="H22" s="39" t="s">
        <v>80</v>
      </c>
      <c r="I22" s="40" t="s">
        <v>80</v>
      </c>
      <c r="J22" s="41" t="s">
        <v>80</v>
      </c>
      <c r="K22" s="42" t="s">
        <v>80</v>
      </c>
      <c r="L22" s="64" t="s">
        <v>80</v>
      </c>
      <c r="M22" s="42" t="s">
        <v>80</v>
      </c>
      <c r="N22" s="41" t="s">
        <v>80</v>
      </c>
      <c r="O22" s="42" t="s">
        <v>80</v>
      </c>
      <c r="P22" s="41" t="s">
        <v>80</v>
      </c>
      <c r="Q22" s="42" t="s">
        <v>80</v>
      </c>
      <c r="R22" s="41" t="s">
        <v>80</v>
      </c>
      <c r="S22" s="42"/>
      <c r="T22" s="41"/>
      <c r="U22" s="42"/>
      <c r="V22" s="41"/>
      <c r="W22" s="43"/>
      <c r="X22" s="44"/>
      <c r="Y22" s="45"/>
      <c r="Z22" s="46"/>
      <c r="AA22" s="38"/>
      <c r="AB22" s="39"/>
      <c r="AC22" s="45"/>
      <c r="AD22" s="46"/>
      <c r="AE22" s="47"/>
      <c r="AF22" s="48"/>
      <c r="AG22" s="48"/>
      <c r="AH22" s="32" t="e">
        <f t="shared" si="0"/>
        <v>#VALUE!</v>
      </c>
      <c r="AI22" s="33" t="e">
        <f t="shared" si="1"/>
        <v>#VALUE!</v>
      </c>
    </row>
    <row r="23" spans="1:35" ht="17.25">
      <c r="A23" s="24">
        <v>15</v>
      </c>
      <c r="B23" s="24" t="s">
        <v>23</v>
      </c>
      <c r="C23" s="28">
        <v>180</v>
      </c>
      <c r="D23" s="29">
        <v>180</v>
      </c>
      <c r="E23" s="36" t="s">
        <v>80</v>
      </c>
      <c r="F23" s="37" t="s">
        <v>80</v>
      </c>
      <c r="G23" s="38">
        <v>181</v>
      </c>
      <c r="H23" s="39">
        <v>181</v>
      </c>
      <c r="I23" s="40">
        <v>190</v>
      </c>
      <c r="J23" s="41">
        <v>190</v>
      </c>
      <c r="K23" s="63" t="s">
        <v>80</v>
      </c>
      <c r="L23" s="41" t="s">
        <v>80</v>
      </c>
      <c r="M23" s="42">
        <v>190</v>
      </c>
      <c r="N23" s="41">
        <v>190</v>
      </c>
      <c r="O23" s="42">
        <v>180</v>
      </c>
      <c r="P23" s="41">
        <v>180</v>
      </c>
      <c r="Q23" s="42">
        <v>193</v>
      </c>
      <c r="R23" s="41">
        <v>240</v>
      </c>
      <c r="S23" s="42"/>
      <c r="T23" s="41"/>
      <c r="U23" s="42"/>
      <c r="V23" s="41"/>
      <c r="W23" s="43"/>
      <c r="X23" s="44"/>
      <c r="Y23" s="45"/>
      <c r="Z23" s="46"/>
      <c r="AA23" s="38"/>
      <c r="AB23" s="39"/>
      <c r="AC23" s="45"/>
      <c r="AD23" s="46"/>
      <c r="AE23" s="47"/>
      <c r="AF23" s="48"/>
      <c r="AG23" s="48"/>
      <c r="AH23" s="32" t="e">
        <f t="shared" si="0"/>
        <v>#VALUE!</v>
      </c>
      <c r="AI23" s="33" t="e">
        <f t="shared" si="1"/>
        <v>#VALUE!</v>
      </c>
    </row>
    <row r="24" spans="1:35" ht="33">
      <c r="A24" s="24">
        <v>16</v>
      </c>
      <c r="B24" s="24" t="s">
        <v>24</v>
      </c>
      <c r="C24" s="28">
        <v>95</v>
      </c>
      <c r="D24" s="29">
        <v>320</v>
      </c>
      <c r="E24" s="36" t="s">
        <v>80</v>
      </c>
      <c r="F24" s="37" t="s">
        <v>80</v>
      </c>
      <c r="G24" s="38">
        <v>185</v>
      </c>
      <c r="H24" s="39">
        <v>185</v>
      </c>
      <c r="I24" s="40" t="s">
        <v>80</v>
      </c>
      <c r="J24" s="41" t="s">
        <v>80</v>
      </c>
      <c r="K24" s="42" t="s">
        <v>80</v>
      </c>
      <c r="L24" s="41" t="s">
        <v>80</v>
      </c>
      <c r="M24" s="42">
        <v>165</v>
      </c>
      <c r="N24" s="41">
        <v>300</v>
      </c>
      <c r="O24" s="42" t="s">
        <v>80</v>
      </c>
      <c r="P24" s="41" t="s">
        <v>80</v>
      </c>
      <c r="Q24" s="42">
        <v>185</v>
      </c>
      <c r="R24" s="41">
        <v>185</v>
      </c>
      <c r="S24" s="42"/>
      <c r="T24" s="41"/>
      <c r="U24" s="42"/>
      <c r="V24" s="41"/>
      <c r="W24" s="43"/>
      <c r="X24" s="44"/>
      <c r="Y24" s="45"/>
      <c r="Z24" s="46"/>
      <c r="AA24" s="38"/>
      <c r="AB24" s="39"/>
      <c r="AC24" s="45"/>
      <c r="AD24" s="46"/>
      <c r="AE24" s="47"/>
      <c r="AF24" s="48"/>
      <c r="AG24" s="48"/>
      <c r="AH24" s="32" t="e">
        <f t="shared" si="0"/>
        <v>#VALUE!</v>
      </c>
      <c r="AI24" s="33" t="e">
        <f t="shared" si="1"/>
        <v>#VALUE!</v>
      </c>
    </row>
    <row r="25" spans="1:35" ht="17.25">
      <c r="A25" s="24">
        <v>17</v>
      </c>
      <c r="B25" s="24" t="s">
        <v>25</v>
      </c>
      <c r="C25" s="28">
        <v>350</v>
      </c>
      <c r="D25" s="29">
        <v>350</v>
      </c>
      <c r="E25" s="36" t="s">
        <v>80</v>
      </c>
      <c r="F25" s="37" t="s">
        <v>80</v>
      </c>
      <c r="G25" s="38" t="s">
        <v>80</v>
      </c>
      <c r="H25" s="39" t="s">
        <v>80</v>
      </c>
      <c r="I25" s="40" t="s">
        <v>80</v>
      </c>
      <c r="J25" s="41" t="s">
        <v>80</v>
      </c>
      <c r="K25" s="42" t="s">
        <v>80</v>
      </c>
      <c r="L25" s="41" t="s">
        <v>80</v>
      </c>
      <c r="M25" s="42" t="s">
        <v>80</v>
      </c>
      <c r="N25" s="41" t="s">
        <v>80</v>
      </c>
      <c r="O25" s="42" t="s">
        <v>80</v>
      </c>
      <c r="P25" s="41" t="s">
        <v>80</v>
      </c>
      <c r="Q25" s="42" t="s">
        <v>80</v>
      </c>
      <c r="R25" s="41" t="s">
        <v>80</v>
      </c>
      <c r="S25" s="42"/>
      <c r="T25" s="41"/>
      <c r="U25" s="42"/>
      <c r="V25" s="41"/>
      <c r="W25" s="43"/>
      <c r="X25" s="44"/>
      <c r="Y25" s="45"/>
      <c r="Z25" s="46"/>
      <c r="AA25" s="38"/>
      <c r="AB25" s="39"/>
      <c r="AC25" s="45"/>
      <c r="AD25" s="46"/>
      <c r="AE25" s="47"/>
      <c r="AF25" s="48"/>
      <c r="AG25" s="48"/>
      <c r="AH25" s="32" t="e">
        <f t="shared" si="0"/>
        <v>#VALUE!</v>
      </c>
      <c r="AI25" s="33" t="e">
        <f t="shared" si="1"/>
        <v>#VALUE!</v>
      </c>
    </row>
    <row r="26" spans="1:35" ht="17.25">
      <c r="A26" s="24">
        <v>18</v>
      </c>
      <c r="B26" s="24" t="s">
        <v>26</v>
      </c>
      <c r="C26" s="28">
        <v>120</v>
      </c>
      <c r="D26" s="29">
        <v>120</v>
      </c>
      <c r="E26" s="36" t="s">
        <v>80</v>
      </c>
      <c r="F26" s="37" t="s">
        <v>80</v>
      </c>
      <c r="G26" s="38">
        <v>195</v>
      </c>
      <c r="H26" s="39">
        <v>195</v>
      </c>
      <c r="I26" s="40" t="s">
        <v>80</v>
      </c>
      <c r="J26" s="41" t="s">
        <v>80</v>
      </c>
      <c r="K26" s="42" t="s">
        <v>80</v>
      </c>
      <c r="L26" s="41" t="s">
        <v>80</v>
      </c>
      <c r="M26" s="42">
        <v>140</v>
      </c>
      <c r="N26" s="41">
        <v>140</v>
      </c>
      <c r="O26" s="42" t="s">
        <v>80</v>
      </c>
      <c r="P26" s="41" t="s">
        <v>80</v>
      </c>
      <c r="Q26" s="42" t="s">
        <v>80</v>
      </c>
      <c r="R26" s="41" t="s">
        <v>80</v>
      </c>
      <c r="S26" s="42"/>
      <c r="T26" s="41"/>
      <c r="U26" s="42"/>
      <c r="V26" s="41"/>
      <c r="W26" s="43"/>
      <c r="X26" s="44"/>
      <c r="Y26" s="45"/>
      <c r="Z26" s="46"/>
      <c r="AA26" s="38"/>
      <c r="AB26" s="39"/>
      <c r="AC26" s="45"/>
      <c r="AD26" s="46"/>
      <c r="AE26" s="47"/>
      <c r="AF26" s="48"/>
      <c r="AG26" s="48"/>
      <c r="AH26" s="32" t="e">
        <f t="shared" si="0"/>
        <v>#VALUE!</v>
      </c>
      <c r="AI26" s="33" t="e">
        <f t="shared" si="1"/>
        <v>#VALUE!</v>
      </c>
    </row>
    <row r="27" spans="1:35" ht="33">
      <c r="A27" s="24">
        <v>29</v>
      </c>
      <c r="B27" s="24" t="s">
        <v>53</v>
      </c>
      <c r="C27" s="28">
        <v>48</v>
      </c>
      <c r="D27" s="29">
        <v>66</v>
      </c>
      <c r="E27" s="36">
        <v>67</v>
      </c>
      <c r="F27" s="37">
        <v>67</v>
      </c>
      <c r="G27" s="38">
        <v>25</v>
      </c>
      <c r="H27" s="39">
        <v>59</v>
      </c>
      <c r="I27" s="40">
        <v>25</v>
      </c>
      <c r="J27" s="41">
        <v>59</v>
      </c>
      <c r="K27" s="42">
        <v>22</v>
      </c>
      <c r="L27" s="41">
        <v>55</v>
      </c>
      <c r="M27" s="42">
        <v>27</v>
      </c>
      <c r="N27" s="41">
        <v>54</v>
      </c>
      <c r="O27" s="42">
        <v>30</v>
      </c>
      <c r="P27" s="41">
        <v>65</v>
      </c>
      <c r="Q27" s="42">
        <v>35</v>
      </c>
      <c r="R27" s="41">
        <v>72</v>
      </c>
      <c r="S27" s="42"/>
      <c r="T27" s="41"/>
      <c r="U27" s="42"/>
      <c r="V27" s="41"/>
      <c r="W27" s="43"/>
      <c r="X27" s="44"/>
      <c r="Y27" s="45"/>
      <c r="Z27" s="46"/>
      <c r="AA27" s="38"/>
      <c r="AB27" s="39"/>
      <c r="AC27" s="45"/>
      <c r="AD27" s="46"/>
      <c r="AE27" s="47"/>
      <c r="AF27" s="48"/>
      <c r="AG27" s="48"/>
      <c r="AH27" s="32" t="e">
        <f t="shared" si="0"/>
        <v>#DIV/0!</v>
      </c>
      <c r="AI27" s="33" t="e">
        <f t="shared" si="1"/>
        <v>#DIV/0!</v>
      </c>
    </row>
    <row r="28" spans="1:35" ht="51.75">
      <c r="A28" s="24"/>
      <c r="B28" s="25" t="s">
        <v>27</v>
      </c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35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28">
        <v>25</v>
      </c>
      <c r="D29" s="29">
        <v>25</v>
      </c>
      <c r="E29" s="37">
        <v>25</v>
      </c>
      <c r="F29" s="37">
        <v>25</v>
      </c>
      <c r="G29" s="38">
        <v>25</v>
      </c>
      <c r="H29" s="39">
        <v>25</v>
      </c>
      <c r="I29" s="40">
        <v>25</v>
      </c>
      <c r="J29" s="41">
        <v>25</v>
      </c>
      <c r="K29" s="42">
        <v>25</v>
      </c>
      <c r="L29" s="41">
        <v>25</v>
      </c>
      <c r="M29" s="42">
        <v>25</v>
      </c>
      <c r="N29" s="41">
        <v>25</v>
      </c>
      <c r="O29" s="42" t="s">
        <v>80</v>
      </c>
      <c r="P29" s="41" t="s">
        <v>80</v>
      </c>
      <c r="Q29" s="42" t="s">
        <v>80</v>
      </c>
      <c r="R29" s="41" t="s">
        <v>80</v>
      </c>
      <c r="S29" s="42"/>
      <c r="T29" s="41"/>
      <c r="U29" s="42"/>
      <c r="V29" s="41"/>
      <c r="W29" s="43"/>
      <c r="X29" s="44"/>
      <c r="Y29" s="45"/>
      <c r="Z29" s="46"/>
      <c r="AA29" s="38"/>
      <c r="AB29" s="39"/>
      <c r="AC29" s="45"/>
      <c r="AD29" s="46"/>
      <c r="AE29" s="47"/>
      <c r="AF29" s="48"/>
      <c r="AG29" s="48"/>
      <c r="AH29" s="32" t="e">
        <f t="shared" si="0"/>
        <v>#VALUE!</v>
      </c>
      <c r="AI29" s="33" t="e">
        <f t="shared" si="1"/>
        <v>#VALUE!</v>
      </c>
    </row>
    <row r="30" spans="1:35" ht="49.5">
      <c r="A30" s="24">
        <v>21</v>
      </c>
      <c r="B30" s="24" t="s">
        <v>29</v>
      </c>
      <c r="C30" s="28" t="s">
        <v>80</v>
      </c>
      <c r="D30" s="29" t="s">
        <v>80</v>
      </c>
      <c r="E30" s="37" t="s">
        <v>80</v>
      </c>
      <c r="F30" s="37" t="s">
        <v>80</v>
      </c>
      <c r="G30" s="38" t="s">
        <v>80</v>
      </c>
      <c r="H30" s="39" t="s">
        <v>80</v>
      </c>
      <c r="I30" s="40" t="s">
        <v>80</v>
      </c>
      <c r="J30" s="41" t="s">
        <v>80</v>
      </c>
      <c r="K30" s="42" t="s">
        <v>80</v>
      </c>
      <c r="L30" s="41" t="s">
        <v>80</v>
      </c>
      <c r="M30" s="42" t="s">
        <v>80</v>
      </c>
      <c r="N30" s="41" t="s">
        <v>80</v>
      </c>
      <c r="O30" s="42" t="s">
        <v>80</v>
      </c>
      <c r="P30" s="41" t="s">
        <v>80</v>
      </c>
      <c r="Q30" s="42" t="s">
        <v>80</v>
      </c>
      <c r="R30" s="41" t="s">
        <v>80</v>
      </c>
      <c r="S30" s="42"/>
      <c r="T30" s="41"/>
      <c r="U30" s="42"/>
      <c r="V30" s="41"/>
      <c r="W30" s="43"/>
      <c r="X30" s="44"/>
      <c r="Y30" s="45"/>
      <c r="Z30" s="46"/>
      <c r="AA30" s="38"/>
      <c r="AB30" s="39"/>
      <c r="AC30" s="45"/>
      <c r="AD30" s="46"/>
      <c r="AE30" s="47"/>
      <c r="AF30" s="48"/>
      <c r="AG30" s="48"/>
      <c r="AH30" s="32" t="e">
        <f t="shared" si="0"/>
        <v>#VALUE!</v>
      </c>
      <c r="AI30" s="33" t="e">
        <f t="shared" si="1"/>
        <v>#VALUE!</v>
      </c>
    </row>
    <row r="31" spans="1:35" ht="34.5">
      <c r="A31" s="24"/>
      <c r="B31" s="25" t="s">
        <v>30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35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28">
        <v>55</v>
      </c>
      <c r="D32" s="29">
        <v>68</v>
      </c>
      <c r="E32" s="37" t="s">
        <v>80</v>
      </c>
      <c r="F32" s="37" t="s">
        <v>80</v>
      </c>
      <c r="G32" s="39">
        <v>55</v>
      </c>
      <c r="H32" s="40">
        <v>69</v>
      </c>
      <c r="I32" s="40">
        <v>55</v>
      </c>
      <c r="J32" s="41">
        <v>65</v>
      </c>
      <c r="K32" s="42">
        <v>48</v>
      </c>
      <c r="L32" s="41">
        <v>50</v>
      </c>
      <c r="M32" s="42" t="s">
        <v>80</v>
      </c>
      <c r="N32" s="41" t="s">
        <v>80</v>
      </c>
      <c r="O32" s="42">
        <v>60</v>
      </c>
      <c r="P32" s="41">
        <v>60</v>
      </c>
      <c r="Q32" s="42">
        <v>65</v>
      </c>
      <c r="R32" s="41">
        <v>72</v>
      </c>
      <c r="S32" s="42"/>
      <c r="T32" s="41"/>
      <c r="U32" s="42"/>
      <c r="V32" s="41"/>
      <c r="W32" s="43"/>
      <c r="X32" s="44"/>
      <c r="Y32" s="45"/>
      <c r="Z32" s="46"/>
      <c r="AA32" s="38"/>
      <c r="AB32" s="39"/>
      <c r="AC32" s="45"/>
      <c r="AD32" s="46"/>
      <c r="AE32" s="47"/>
      <c r="AF32" s="48"/>
      <c r="AG32" s="48"/>
      <c r="AH32" s="32" t="e">
        <f t="shared" si="0"/>
        <v>#VALUE!</v>
      </c>
      <c r="AI32" s="33" t="e">
        <f t="shared" si="1"/>
        <v>#VALUE!</v>
      </c>
    </row>
    <row r="33" spans="1:35" ht="32.25" customHeight="1">
      <c r="A33" s="24">
        <v>23</v>
      </c>
      <c r="B33" s="24" t="s">
        <v>32</v>
      </c>
      <c r="C33" s="28" t="s">
        <v>80</v>
      </c>
      <c r="D33" s="29" t="s">
        <v>80</v>
      </c>
      <c r="E33" s="37">
        <v>98</v>
      </c>
      <c r="F33" s="37">
        <v>98</v>
      </c>
      <c r="G33" s="39">
        <v>195</v>
      </c>
      <c r="H33" s="40">
        <v>195</v>
      </c>
      <c r="I33" s="40" t="s">
        <v>80</v>
      </c>
      <c r="J33" s="41" t="s">
        <v>80</v>
      </c>
      <c r="K33" s="42" t="s">
        <v>80</v>
      </c>
      <c r="L33" s="41" t="s">
        <v>80</v>
      </c>
      <c r="M33" s="42" t="s">
        <v>80</v>
      </c>
      <c r="N33" s="41" t="s">
        <v>80</v>
      </c>
      <c r="O33" s="42" t="s">
        <v>80</v>
      </c>
      <c r="P33" s="41" t="s">
        <v>80</v>
      </c>
      <c r="Q33" s="42" t="s">
        <v>80</v>
      </c>
      <c r="R33" s="41" t="s">
        <v>80</v>
      </c>
      <c r="S33" s="42"/>
      <c r="T33" s="41"/>
      <c r="U33" s="42"/>
      <c r="V33" s="41"/>
      <c r="W33" s="43"/>
      <c r="X33" s="44"/>
      <c r="Y33" s="45"/>
      <c r="Z33" s="46"/>
      <c r="AA33" s="38"/>
      <c r="AB33" s="39"/>
      <c r="AC33" s="45"/>
      <c r="AD33" s="46"/>
      <c r="AE33" s="47"/>
      <c r="AF33" s="48"/>
      <c r="AG33" s="48"/>
      <c r="AH33" s="32" t="e">
        <f t="shared" si="0"/>
        <v>#VALUE!</v>
      </c>
      <c r="AI33" s="33" t="e">
        <f t="shared" si="1"/>
        <v>#VALUE!</v>
      </c>
    </row>
    <row r="34" spans="1:35" ht="33">
      <c r="A34" s="24">
        <v>24</v>
      </c>
      <c r="B34" s="24" t="s">
        <v>33</v>
      </c>
      <c r="C34" s="28">
        <v>150</v>
      </c>
      <c r="D34" s="29">
        <v>150</v>
      </c>
      <c r="E34" s="37" t="s">
        <v>80</v>
      </c>
      <c r="F34" s="37" t="s">
        <v>80</v>
      </c>
      <c r="G34" s="39">
        <v>285</v>
      </c>
      <c r="H34" s="40">
        <v>285</v>
      </c>
      <c r="I34" s="40" t="s">
        <v>80</v>
      </c>
      <c r="J34" s="41" t="s">
        <v>80</v>
      </c>
      <c r="K34" s="42" t="s">
        <v>80</v>
      </c>
      <c r="L34" s="41" t="s">
        <v>80</v>
      </c>
      <c r="M34" s="42">
        <v>400</v>
      </c>
      <c r="N34" s="41">
        <v>400</v>
      </c>
      <c r="O34" s="42" t="s">
        <v>80</v>
      </c>
      <c r="P34" s="41" t="s">
        <v>80</v>
      </c>
      <c r="Q34" s="42" t="s">
        <v>80</v>
      </c>
      <c r="R34" s="41" t="s">
        <v>80</v>
      </c>
      <c r="S34" s="42"/>
      <c r="T34" s="41"/>
      <c r="U34" s="42"/>
      <c r="V34" s="41"/>
      <c r="W34" s="43"/>
      <c r="X34" s="44"/>
      <c r="Y34" s="45"/>
      <c r="Z34" s="46"/>
      <c r="AA34" s="38"/>
      <c r="AB34" s="39"/>
      <c r="AC34" s="45"/>
      <c r="AD34" s="46"/>
      <c r="AE34" s="47"/>
      <c r="AF34" s="48"/>
      <c r="AG34" s="48"/>
      <c r="AH34" s="32" t="e">
        <f t="shared" si="0"/>
        <v>#VALUE!</v>
      </c>
      <c r="AI34" s="33" t="e">
        <f t="shared" si="1"/>
        <v>#VALUE!</v>
      </c>
    </row>
    <row r="35" spans="1:35" ht="36" customHeight="1">
      <c r="A35" s="24">
        <v>25</v>
      </c>
      <c r="B35" s="24" t="s">
        <v>34</v>
      </c>
      <c r="C35" s="28" t="s">
        <v>80</v>
      </c>
      <c r="D35" s="29" t="s">
        <v>80</v>
      </c>
      <c r="E35" s="37">
        <v>98</v>
      </c>
      <c r="F35" s="37">
        <v>98</v>
      </c>
      <c r="G35" s="39" t="s">
        <v>80</v>
      </c>
      <c r="H35" s="40" t="s">
        <v>80</v>
      </c>
      <c r="I35" s="40" t="s">
        <v>80</v>
      </c>
      <c r="J35" s="41" t="s">
        <v>80</v>
      </c>
      <c r="K35" s="63" t="s">
        <v>80</v>
      </c>
      <c r="L35" s="41" t="s">
        <v>80</v>
      </c>
      <c r="M35" s="42" t="s">
        <v>80</v>
      </c>
      <c r="N35" s="41"/>
      <c r="O35" s="42" t="s">
        <v>80</v>
      </c>
      <c r="P35" s="41" t="s">
        <v>80</v>
      </c>
      <c r="Q35" s="42" t="s">
        <v>80</v>
      </c>
      <c r="R35" s="41" t="s">
        <v>80</v>
      </c>
      <c r="S35" s="42"/>
      <c r="T35" s="41"/>
      <c r="U35" s="42"/>
      <c r="V35" s="41"/>
      <c r="W35" s="43"/>
      <c r="X35" s="44"/>
      <c r="Y35" s="45"/>
      <c r="Z35" s="46"/>
      <c r="AA35" s="38"/>
      <c r="AB35" s="39"/>
      <c r="AC35" s="45"/>
      <c r="AD35" s="46"/>
      <c r="AE35" s="47"/>
      <c r="AF35" s="48"/>
      <c r="AG35" s="48"/>
      <c r="AH35" s="32" t="e">
        <f t="shared" si="0"/>
        <v>#VALUE!</v>
      </c>
      <c r="AI35" s="33" t="e">
        <f t="shared" si="1"/>
        <v>#VALUE!</v>
      </c>
    </row>
    <row r="36" spans="1:35" ht="27" customHeight="1">
      <c r="A36" s="24">
        <v>26</v>
      </c>
      <c r="B36" s="24" t="s">
        <v>35</v>
      </c>
      <c r="C36" s="28">
        <v>333.33</v>
      </c>
      <c r="D36" s="29">
        <v>333.33</v>
      </c>
      <c r="E36" s="37">
        <v>277.77999999999997</v>
      </c>
      <c r="F36" s="37">
        <v>277.77999999999997</v>
      </c>
      <c r="G36" s="39">
        <v>285</v>
      </c>
      <c r="H36" s="40">
        <v>285</v>
      </c>
      <c r="I36" s="40">
        <v>305.56</v>
      </c>
      <c r="J36" s="41">
        <v>305.56</v>
      </c>
      <c r="K36" s="42" t="s">
        <v>80</v>
      </c>
      <c r="L36" s="41" t="s">
        <v>80</v>
      </c>
      <c r="M36" s="42">
        <v>327.78</v>
      </c>
      <c r="N36" s="41">
        <v>327.78</v>
      </c>
      <c r="O36" s="42" t="s">
        <v>80</v>
      </c>
      <c r="P36" s="41" t="s">
        <v>80</v>
      </c>
      <c r="Q36" s="42">
        <v>333.33</v>
      </c>
      <c r="R36" s="41">
        <v>333.33</v>
      </c>
      <c r="S36" s="42"/>
      <c r="T36" s="41"/>
      <c r="U36" s="42"/>
      <c r="V36" s="41"/>
      <c r="W36" s="43"/>
      <c r="X36" s="44"/>
      <c r="Y36" s="45"/>
      <c r="Z36" s="46"/>
      <c r="AA36" s="38"/>
      <c r="AB36" s="39"/>
      <c r="AC36" s="45"/>
      <c r="AD36" s="46"/>
      <c r="AE36" s="47"/>
      <c r="AF36" s="48"/>
      <c r="AG36" s="48"/>
      <c r="AH36" s="32" t="e">
        <f t="shared" si="0"/>
        <v>#VALUE!</v>
      </c>
      <c r="AI36" s="33" t="e">
        <f t="shared" si="1"/>
        <v>#VALUE!</v>
      </c>
    </row>
    <row r="37" spans="1:35" ht="33">
      <c r="A37" s="24">
        <v>27</v>
      </c>
      <c r="B37" s="24" t="s">
        <v>36</v>
      </c>
      <c r="C37" s="28">
        <v>350</v>
      </c>
      <c r="D37" s="29">
        <v>350</v>
      </c>
      <c r="E37" s="37">
        <v>330</v>
      </c>
      <c r="F37" s="37">
        <v>330</v>
      </c>
      <c r="G37" s="39">
        <v>325</v>
      </c>
      <c r="H37" s="40">
        <v>325</v>
      </c>
      <c r="I37" s="40" t="s">
        <v>80</v>
      </c>
      <c r="J37" s="41" t="s">
        <v>80</v>
      </c>
      <c r="K37" s="42" t="s">
        <v>80</v>
      </c>
      <c r="L37" s="41" t="s">
        <v>80</v>
      </c>
      <c r="M37" s="42">
        <v>320</v>
      </c>
      <c r="N37" s="41">
        <v>320</v>
      </c>
      <c r="O37" s="42" t="s">
        <v>80</v>
      </c>
      <c r="P37" s="41" t="s">
        <v>80</v>
      </c>
      <c r="Q37" s="42">
        <v>370</v>
      </c>
      <c r="R37" s="41">
        <v>370</v>
      </c>
      <c r="S37" s="42"/>
      <c r="T37" s="41"/>
      <c r="U37" s="42"/>
      <c r="V37" s="41"/>
      <c r="W37" s="43"/>
      <c r="X37" s="44"/>
      <c r="Y37" s="45"/>
      <c r="Z37" s="46"/>
      <c r="AA37" s="38"/>
      <c r="AB37" s="39"/>
      <c r="AC37" s="45"/>
      <c r="AD37" s="46"/>
      <c r="AE37" s="47"/>
      <c r="AF37" s="48"/>
      <c r="AG37" s="48"/>
      <c r="AH37" s="32" t="e">
        <f t="shared" si="0"/>
        <v>#VALUE!</v>
      </c>
      <c r="AI37" s="33" t="e">
        <f t="shared" si="1"/>
        <v>#VALUE!</v>
      </c>
    </row>
    <row r="38" spans="1:35" ht="15" customHeight="1">
      <c r="A38" s="24"/>
      <c r="B38" s="25" t="s">
        <v>37</v>
      </c>
      <c r="C38" s="207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35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28">
        <v>24</v>
      </c>
      <c r="D39" s="29">
        <v>24</v>
      </c>
      <c r="E39" s="37" t="s">
        <v>80</v>
      </c>
      <c r="F39" s="38" t="s">
        <v>80</v>
      </c>
      <c r="G39" s="39">
        <v>20</v>
      </c>
      <c r="H39" s="40">
        <v>20</v>
      </c>
      <c r="I39" s="40">
        <v>25</v>
      </c>
      <c r="J39" s="41">
        <v>25</v>
      </c>
      <c r="K39" s="42" t="s">
        <v>80</v>
      </c>
      <c r="L39" s="41" t="s">
        <v>80</v>
      </c>
      <c r="M39" s="42">
        <v>18</v>
      </c>
      <c r="N39" s="41">
        <v>18</v>
      </c>
      <c r="O39" s="42" t="s">
        <v>80</v>
      </c>
      <c r="P39" s="41" t="s">
        <v>80</v>
      </c>
      <c r="Q39" s="42">
        <v>20</v>
      </c>
      <c r="R39" s="41">
        <v>20</v>
      </c>
      <c r="S39" s="42"/>
      <c r="T39" s="41"/>
      <c r="U39" s="42"/>
      <c r="V39" s="41"/>
      <c r="W39" s="43"/>
      <c r="X39" s="44"/>
      <c r="Y39" s="45"/>
      <c r="Z39" s="46"/>
      <c r="AA39" s="38"/>
      <c r="AB39" s="39"/>
      <c r="AC39" s="45"/>
      <c r="AD39" s="46"/>
      <c r="AE39" s="47"/>
      <c r="AF39" s="48"/>
      <c r="AG39" s="48"/>
      <c r="AH39" s="32" t="e">
        <f t="shared" si="0"/>
        <v>#VALUE!</v>
      </c>
      <c r="AI39" s="33" t="e">
        <f t="shared" si="1"/>
        <v>#VALUE!</v>
      </c>
    </row>
    <row r="40" spans="1:35" ht="33">
      <c r="A40" s="24">
        <v>29</v>
      </c>
      <c r="B40" s="24" t="s">
        <v>39</v>
      </c>
      <c r="C40" s="28">
        <v>30</v>
      </c>
      <c r="D40" s="29">
        <v>30</v>
      </c>
      <c r="E40" s="37">
        <v>28</v>
      </c>
      <c r="F40" s="38">
        <v>28</v>
      </c>
      <c r="G40" s="39">
        <v>36</v>
      </c>
      <c r="H40" s="40">
        <v>36</v>
      </c>
      <c r="I40" s="40">
        <v>34</v>
      </c>
      <c r="J40" s="41">
        <v>34</v>
      </c>
      <c r="K40" s="42" t="s">
        <v>80</v>
      </c>
      <c r="L40" s="41" t="s">
        <v>80</v>
      </c>
      <c r="M40" s="42">
        <v>27</v>
      </c>
      <c r="N40" s="41">
        <v>27</v>
      </c>
      <c r="O40" s="42" t="s">
        <v>80</v>
      </c>
      <c r="P40" s="41" t="s">
        <v>80</v>
      </c>
      <c r="Q40" s="42">
        <v>30</v>
      </c>
      <c r="R40" s="41">
        <v>30</v>
      </c>
      <c r="S40" s="42"/>
      <c r="T40" s="41"/>
      <c r="U40" s="42"/>
      <c r="V40" s="41"/>
      <c r="W40" s="43"/>
      <c r="X40" s="44"/>
      <c r="Y40" s="45"/>
      <c r="Z40" s="46"/>
      <c r="AA40" s="38"/>
      <c r="AB40" s="39"/>
      <c r="AC40" s="45"/>
      <c r="AD40" s="46"/>
      <c r="AE40" s="47"/>
      <c r="AF40" s="48"/>
      <c r="AG40" s="48"/>
      <c r="AH40" s="32" t="e">
        <f t="shared" si="0"/>
        <v>#VALUE!</v>
      </c>
      <c r="AI40" s="33" t="e">
        <f t="shared" si="1"/>
        <v>#VALUE!</v>
      </c>
    </row>
    <row r="41" spans="1:35" ht="49.5">
      <c r="A41" s="24">
        <v>30</v>
      </c>
      <c r="B41" s="24" t="s">
        <v>40</v>
      </c>
      <c r="C41" s="28">
        <v>15</v>
      </c>
      <c r="D41" s="29">
        <v>15</v>
      </c>
      <c r="E41" s="37" t="s">
        <v>80</v>
      </c>
      <c r="F41" s="38" t="s">
        <v>80</v>
      </c>
      <c r="G41" s="39">
        <v>18</v>
      </c>
      <c r="H41" s="40">
        <v>18</v>
      </c>
      <c r="I41" s="40" t="s">
        <v>80</v>
      </c>
      <c r="J41" s="41" t="s">
        <v>80</v>
      </c>
      <c r="K41" s="42" t="s">
        <v>80</v>
      </c>
      <c r="L41" s="41" t="s">
        <v>80</v>
      </c>
      <c r="M41" s="42">
        <v>16</v>
      </c>
      <c r="N41" s="41">
        <v>16</v>
      </c>
      <c r="O41" s="42">
        <v>18</v>
      </c>
      <c r="P41" s="41">
        <v>18</v>
      </c>
      <c r="Q41" s="42" t="s">
        <v>80</v>
      </c>
      <c r="R41" s="41" t="s">
        <v>80</v>
      </c>
      <c r="S41" s="42"/>
      <c r="T41" s="41"/>
      <c r="U41" s="42"/>
      <c r="V41" s="41"/>
      <c r="W41" s="43"/>
      <c r="X41" s="44"/>
      <c r="Y41" s="45"/>
      <c r="Z41" s="46"/>
      <c r="AA41" s="38"/>
      <c r="AB41" s="39"/>
      <c r="AC41" s="45"/>
      <c r="AD41" s="46"/>
      <c r="AE41" s="47"/>
      <c r="AF41" s="48"/>
      <c r="AG41" s="48"/>
      <c r="AH41" s="32" t="e">
        <f t="shared" si="0"/>
        <v>#VALUE!</v>
      </c>
      <c r="AI41" s="33" t="e">
        <f t="shared" si="1"/>
        <v>#VALUE!</v>
      </c>
    </row>
    <row r="42" spans="1:35" ht="33">
      <c r="A42" s="24">
        <v>31</v>
      </c>
      <c r="B42" s="24" t="s">
        <v>41</v>
      </c>
      <c r="C42" s="28">
        <v>38</v>
      </c>
      <c r="D42" s="29">
        <v>38</v>
      </c>
      <c r="E42" s="37" t="s">
        <v>80</v>
      </c>
      <c r="F42" s="38" t="s">
        <v>80</v>
      </c>
      <c r="G42" s="39">
        <v>66</v>
      </c>
      <c r="H42" s="40">
        <v>66</v>
      </c>
      <c r="I42" s="40" t="s">
        <v>80</v>
      </c>
      <c r="J42" s="41" t="s">
        <v>80</v>
      </c>
      <c r="K42" s="42" t="s">
        <v>80</v>
      </c>
      <c r="L42" s="41" t="s">
        <v>80</v>
      </c>
      <c r="M42" s="42">
        <v>29</v>
      </c>
      <c r="N42" s="41">
        <v>59</v>
      </c>
      <c r="O42" s="42">
        <v>28</v>
      </c>
      <c r="P42" s="41">
        <v>28</v>
      </c>
      <c r="Q42" s="42">
        <v>30</v>
      </c>
      <c r="R42" s="41">
        <v>30</v>
      </c>
      <c r="S42" s="42"/>
      <c r="T42" s="41"/>
      <c r="U42" s="42"/>
      <c r="V42" s="41"/>
      <c r="W42" s="43"/>
      <c r="X42" s="44"/>
      <c r="Y42" s="45"/>
      <c r="Z42" s="46"/>
      <c r="AA42" s="38"/>
      <c r="AB42" s="39"/>
      <c r="AC42" s="45"/>
      <c r="AD42" s="46"/>
      <c r="AE42" s="47"/>
      <c r="AF42" s="48"/>
      <c r="AG42" s="48"/>
      <c r="AH42" s="32" t="e">
        <f t="shared" si="0"/>
        <v>#VALUE!</v>
      </c>
      <c r="AI42" s="33" t="e">
        <f t="shared" si="1"/>
        <v>#VALUE!</v>
      </c>
    </row>
    <row r="43" spans="1:35" ht="17.25">
      <c r="A43" s="24">
        <v>32</v>
      </c>
      <c r="B43" s="24" t="s">
        <v>42</v>
      </c>
      <c r="C43" s="28">
        <v>26</v>
      </c>
      <c r="D43" s="29">
        <v>26</v>
      </c>
      <c r="E43" s="37">
        <v>15</v>
      </c>
      <c r="F43" s="38">
        <v>15</v>
      </c>
      <c r="G43" s="39">
        <v>14</v>
      </c>
      <c r="H43" s="40">
        <v>14</v>
      </c>
      <c r="I43" s="40" t="s">
        <v>80</v>
      </c>
      <c r="J43" s="41" t="s">
        <v>80</v>
      </c>
      <c r="K43" s="42" t="s">
        <v>80</v>
      </c>
      <c r="L43" s="41" t="s">
        <v>80</v>
      </c>
      <c r="M43" s="42">
        <v>16</v>
      </c>
      <c r="N43" s="41">
        <v>16</v>
      </c>
      <c r="O43" s="42">
        <v>30</v>
      </c>
      <c r="P43" s="41">
        <v>30</v>
      </c>
      <c r="Q43" s="42">
        <v>15</v>
      </c>
      <c r="R43" s="41">
        <v>15</v>
      </c>
      <c r="S43" s="42"/>
      <c r="T43" s="41"/>
      <c r="U43" s="42"/>
      <c r="V43" s="41"/>
      <c r="W43" s="43"/>
      <c r="X43" s="44"/>
      <c r="Y43" s="45"/>
      <c r="Z43" s="46"/>
      <c r="AA43" s="38"/>
      <c r="AB43" s="39"/>
      <c r="AC43" s="45"/>
      <c r="AD43" s="46"/>
      <c r="AE43" s="47"/>
      <c r="AF43" s="48"/>
      <c r="AG43" s="48"/>
      <c r="AH43" s="32" t="e">
        <f t="shared" si="0"/>
        <v>#VALUE!</v>
      </c>
      <c r="AI43" s="33" t="e">
        <f t="shared" si="1"/>
        <v>#VALUE!</v>
      </c>
    </row>
    <row r="44" spans="1:35" ht="21" customHeight="1">
      <c r="A44" s="24">
        <v>33</v>
      </c>
      <c r="B44" s="24" t="s">
        <v>43</v>
      </c>
      <c r="C44" s="28">
        <v>28</v>
      </c>
      <c r="D44" s="29">
        <v>28</v>
      </c>
      <c r="E44" s="37" t="s">
        <v>80</v>
      </c>
      <c r="F44" s="38" t="s">
        <v>80</v>
      </c>
      <c r="G44" s="39">
        <v>40</v>
      </c>
      <c r="H44" s="40">
        <v>40</v>
      </c>
      <c r="I44" s="40" t="s">
        <v>80</v>
      </c>
      <c r="J44" s="41" t="s">
        <v>80</v>
      </c>
      <c r="K44" s="42" t="s">
        <v>80</v>
      </c>
      <c r="L44" s="41" t="s">
        <v>80</v>
      </c>
      <c r="M44" s="42">
        <v>36</v>
      </c>
      <c r="N44" s="41">
        <v>36</v>
      </c>
      <c r="O44" s="42">
        <v>38</v>
      </c>
      <c r="P44" s="41">
        <v>38</v>
      </c>
      <c r="Q44" s="42" t="s">
        <v>80</v>
      </c>
      <c r="R44" s="41" t="s">
        <v>80</v>
      </c>
      <c r="S44" s="42"/>
      <c r="T44" s="41"/>
      <c r="U44" s="42"/>
      <c r="V44" s="41"/>
      <c r="W44" s="43"/>
      <c r="X44" s="44"/>
      <c r="Y44" s="45"/>
      <c r="Z44" s="46"/>
      <c r="AA44" s="38"/>
      <c r="AB44" s="39"/>
      <c r="AC44" s="45"/>
      <c r="AD44" s="46"/>
      <c r="AE44" s="47"/>
      <c r="AF44" s="48"/>
      <c r="AG44" s="48"/>
      <c r="AH44" s="32" t="e">
        <f t="shared" si="0"/>
        <v>#VALUE!</v>
      </c>
      <c r="AI44" s="33" t="e">
        <f t="shared" si="1"/>
        <v>#VALUE!</v>
      </c>
    </row>
    <row r="45" spans="1:35" ht="21.75" customHeight="1">
      <c r="A45" s="24">
        <v>34</v>
      </c>
      <c r="B45" s="24" t="s">
        <v>44</v>
      </c>
      <c r="C45" s="28">
        <v>250</v>
      </c>
      <c r="D45" s="29">
        <v>250</v>
      </c>
      <c r="E45" s="37" t="s">
        <v>80</v>
      </c>
      <c r="F45" s="38" t="s">
        <v>80</v>
      </c>
      <c r="G45" s="39">
        <v>126</v>
      </c>
      <c r="H45" s="40">
        <v>126</v>
      </c>
      <c r="I45" s="40" t="s">
        <v>80</v>
      </c>
      <c r="J45" s="41" t="s">
        <v>80</v>
      </c>
      <c r="K45" s="42" t="s">
        <v>80</v>
      </c>
      <c r="L45" s="41" t="s">
        <v>80</v>
      </c>
      <c r="M45" s="42" t="s">
        <v>80</v>
      </c>
      <c r="N45" s="41" t="s">
        <v>80</v>
      </c>
      <c r="O45" s="42" t="s">
        <v>80</v>
      </c>
      <c r="P45" s="41" t="s">
        <v>80</v>
      </c>
      <c r="Q45" s="42" t="s">
        <v>80</v>
      </c>
      <c r="R45" s="41" t="s">
        <v>80</v>
      </c>
      <c r="S45" s="42"/>
      <c r="T45" s="41"/>
      <c r="U45" s="42"/>
      <c r="V45" s="41"/>
      <c r="W45" s="43"/>
      <c r="X45" s="44"/>
      <c r="Y45" s="45"/>
      <c r="Z45" s="46"/>
      <c r="AA45" s="38"/>
      <c r="AB45" s="39"/>
      <c r="AC45" s="45"/>
      <c r="AD45" s="46"/>
      <c r="AE45" s="47"/>
      <c r="AF45" s="48"/>
      <c r="AG45" s="48"/>
      <c r="AH45" s="32" t="e">
        <f t="shared" si="0"/>
        <v>#VALUE!</v>
      </c>
      <c r="AI45" s="33" t="e">
        <f t="shared" si="1"/>
        <v>#VALUE!</v>
      </c>
    </row>
    <row r="46" spans="1:35" ht="15" customHeight="1">
      <c r="A46" s="24"/>
      <c r="B46" s="25" t="s">
        <v>45</v>
      </c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35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28">
        <v>145</v>
      </c>
      <c r="D47" s="29">
        <v>190</v>
      </c>
      <c r="E47" s="37">
        <v>160</v>
      </c>
      <c r="F47" s="38">
        <v>160</v>
      </c>
      <c r="G47" s="39">
        <v>132</v>
      </c>
      <c r="H47" s="40">
        <v>169</v>
      </c>
      <c r="I47" s="40">
        <v>145</v>
      </c>
      <c r="J47" s="41">
        <v>145</v>
      </c>
      <c r="K47" s="42" t="s">
        <v>80</v>
      </c>
      <c r="L47" s="41" t="s">
        <v>80</v>
      </c>
      <c r="M47" s="42">
        <v>110</v>
      </c>
      <c r="N47" s="41">
        <v>180</v>
      </c>
      <c r="O47" s="42">
        <v>120</v>
      </c>
      <c r="P47" s="41">
        <v>120</v>
      </c>
      <c r="Q47" s="42">
        <v>160</v>
      </c>
      <c r="R47" s="41">
        <v>160</v>
      </c>
      <c r="S47" s="42"/>
      <c r="T47" s="41"/>
      <c r="U47" s="42"/>
      <c r="V47" s="41"/>
      <c r="W47" s="43"/>
      <c r="X47" s="44"/>
      <c r="Y47" s="45"/>
      <c r="Z47" s="46"/>
      <c r="AA47" s="38"/>
      <c r="AB47" s="39"/>
      <c r="AC47" s="45"/>
      <c r="AD47" s="46"/>
      <c r="AE47" s="47"/>
      <c r="AF47" s="48"/>
      <c r="AG47" s="48"/>
      <c r="AH47" s="32" t="e">
        <f t="shared" si="0"/>
        <v>#VALUE!</v>
      </c>
      <c r="AI47" s="33" t="e">
        <f t="shared" si="1"/>
        <v>#VALUE!</v>
      </c>
    </row>
    <row r="48" spans="1:35" ht="17.25">
      <c r="A48" s="24">
        <v>36</v>
      </c>
      <c r="B48" s="24" t="s">
        <v>47</v>
      </c>
      <c r="C48" s="28">
        <v>90</v>
      </c>
      <c r="D48" s="29">
        <v>90</v>
      </c>
      <c r="E48" s="37" t="s">
        <v>80</v>
      </c>
      <c r="F48" s="38" t="s">
        <v>80</v>
      </c>
      <c r="G48" s="39">
        <v>94</v>
      </c>
      <c r="H48" s="40">
        <v>94</v>
      </c>
      <c r="I48" s="40" t="s">
        <v>80</v>
      </c>
      <c r="J48" s="41" t="s">
        <v>80</v>
      </c>
      <c r="K48" s="42" t="s">
        <v>80</v>
      </c>
      <c r="L48" s="41" t="s">
        <v>80</v>
      </c>
      <c r="M48" s="42">
        <v>90</v>
      </c>
      <c r="N48" s="41">
        <v>90</v>
      </c>
      <c r="O48" s="42" t="s">
        <v>80</v>
      </c>
      <c r="P48" s="41" t="s">
        <v>80</v>
      </c>
      <c r="Q48" s="42">
        <v>95</v>
      </c>
      <c r="R48" s="41">
        <v>95</v>
      </c>
      <c r="S48" s="42"/>
      <c r="T48" s="41"/>
      <c r="U48" s="42"/>
      <c r="V48" s="41"/>
      <c r="W48" s="43"/>
      <c r="X48" s="44"/>
      <c r="Y48" s="45"/>
      <c r="Z48" s="46"/>
      <c r="AA48" s="38"/>
      <c r="AB48" s="39"/>
      <c r="AC48" s="45"/>
      <c r="AD48" s="46"/>
      <c r="AE48" s="47"/>
      <c r="AF48" s="48"/>
      <c r="AG48" s="48"/>
      <c r="AH48" s="32" t="e">
        <f t="shared" si="0"/>
        <v>#VALUE!</v>
      </c>
      <c r="AI48" s="33" t="e">
        <f t="shared" si="1"/>
        <v>#VALUE!</v>
      </c>
    </row>
    <row r="49" spans="1:35" ht="33">
      <c r="A49" s="24">
        <v>37</v>
      </c>
      <c r="B49" s="24" t="s">
        <v>48</v>
      </c>
      <c r="C49" s="28">
        <v>110</v>
      </c>
      <c r="D49" s="29">
        <v>140</v>
      </c>
      <c r="E49" s="37" t="s">
        <v>80</v>
      </c>
      <c r="F49" s="38" t="s">
        <v>80</v>
      </c>
      <c r="G49" s="39">
        <v>139</v>
      </c>
      <c r="H49" s="40">
        <v>139</v>
      </c>
      <c r="I49" s="40">
        <v>120</v>
      </c>
      <c r="J49" s="41">
        <v>120</v>
      </c>
      <c r="K49" s="42" t="s">
        <v>80</v>
      </c>
      <c r="L49" s="41" t="s">
        <v>80</v>
      </c>
      <c r="M49" s="42">
        <v>100</v>
      </c>
      <c r="N49" s="41">
        <v>110</v>
      </c>
      <c r="O49" s="42" t="s">
        <v>80</v>
      </c>
      <c r="P49" s="41" t="s">
        <v>80</v>
      </c>
      <c r="Q49" s="42">
        <v>121</v>
      </c>
      <c r="R49" s="41">
        <v>121</v>
      </c>
      <c r="S49" s="42"/>
      <c r="T49" s="41"/>
      <c r="U49" s="42"/>
      <c r="V49" s="41"/>
      <c r="W49" s="43"/>
      <c r="X49" s="44"/>
      <c r="Y49" s="45"/>
      <c r="Z49" s="46"/>
      <c r="AA49" s="38"/>
      <c r="AB49" s="39"/>
      <c r="AC49" s="45"/>
      <c r="AD49" s="46"/>
      <c r="AE49" s="47"/>
      <c r="AF49" s="48"/>
      <c r="AG49" s="48"/>
      <c r="AH49" s="32" t="e">
        <f t="shared" si="0"/>
        <v>#VALUE!</v>
      </c>
      <c r="AI49" s="33" t="e">
        <f t="shared" si="1"/>
        <v>#VALUE!</v>
      </c>
    </row>
    <row r="50" spans="1:35" ht="17.25">
      <c r="A50" s="24">
        <v>38</v>
      </c>
      <c r="B50" s="24" t="s">
        <v>49</v>
      </c>
      <c r="C50" s="28">
        <v>108</v>
      </c>
      <c r="D50" s="29">
        <v>108</v>
      </c>
      <c r="E50" s="37" t="s">
        <v>80</v>
      </c>
      <c r="F50" s="38" t="s">
        <v>80</v>
      </c>
      <c r="G50" s="39">
        <v>103</v>
      </c>
      <c r="H50" s="40">
        <v>103</v>
      </c>
      <c r="I50" s="40">
        <v>105</v>
      </c>
      <c r="J50" s="41">
        <v>105</v>
      </c>
      <c r="K50" s="42" t="s">
        <v>80</v>
      </c>
      <c r="L50" s="41" t="s">
        <v>80</v>
      </c>
      <c r="M50" s="42">
        <v>105</v>
      </c>
      <c r="N50" s="41">
        <v>105</v>
      </c>
      <c r="O50" s="42" t="s">
        <v>80</v>
      </c>
      <c r="P50" s="41" t="s">
        <v>80</v>
      </c>
      <c r="Q50" s="42">
        <v>110</v>
      </c>
      <c r="R50" s="41">
        <v>110</v>
      </c>
      <c r="S50" s="42"/>
      <c r="T50" s="41"/>
      <c r="U50" s="42"/>
      <c r="V50" s="41"/>
      <c r="W50" s="43"/>
      <c r="X50" s="44"/>
      <c r="Y50" s="45"/>
      <c r="Z50" s="46"/>
      <c r="AA50" s="38"/>
      <c r="AB50" s="39"/>
      <c r="AC50" s="45"/>
      <c r="AD50" s="46"/>
      <c r="AE50" s="47"/>
      <c r="AF50" s="48"/>
      <c r="AG50" s="48"/>
      <c r="AH50" s="32" t="e">
        <f t="shared" si="0"/>
        <v>#VALUE!</v>
      </c>
      <c r="AI50" s="33" t="e">
        <f t="shared" si="1"/>
        <v>#VALUE!</v>
      </c>
    </row>
    <row r="51" spans="1:35" ht="17.25">
      <c r="A51" s="24">
        <v>39</v>
      </c>
      <c r="B51" s="24" t="s">
        <v>50</v>
      </c>
      <c r="C51" s="28">
        <v>135</v>
      </c>
      <c r="D51" s="29">
        <v>135</v>
      </c>
      <c r="E51" s="37">
        <v>160</v>
      </c>
      <c r="F51" s="38">
        <v>160</v>
      </c>
      <c r="G51" s="39">
        <v>134</v>
      </c>
      <c r="H51" s="40">
        <v>134</v>
      </c>
      <c r="I51" s="40" t="s">
        <v>80</v>
      </c>
      <c r="J51" s="41" t="s">
        <v>80</v>
      </c>
      <c r="K51" s="42" t="s">
        <v>80</v>
      </c>
      <c r="L51" s="41" t="s">
        <v>80</v>
      </c>
      <c r="M51" s="42">
        <v>145</v>
      </c>
      <c r="N51" s="41">
        <v>145</v>
      </c>
      <c r="O51" s="42">
        <v>170</v>
      </c>
      <c r="P51" s="41">
        <v>170</v>
      </c>
      <c r="Q51" s="42">
        <v>140</v>
      </c>
      <c r="R51" s="41">
        <v>140</v>
      </c>
      <c r="S51" s="42"/>
      <c r="T51" s="41"/>
      <c r="U51" s="42"/>
      <c r="V51" s="41"/>
      <c r="W51" s="43"/>
      <c r="X51" s="44"/>
      <c r="Y51" s="45"/>
      <c r="Z51" s="46"/>
      <c r="AA51" s="38"/>
      <c r="AB51" s="39"/>
      <c r="AC51" s="45"/>
      <c r="AD51" s="46"/>
      <c r="AE51" s="47"/>
      <c r="AF51" s="48"/>
      <c r="AG51" s="48"/>
      <c r="AH51" s="32" t="e">
        <f t="shared" si="0"/>
        <v>#VALUE!</v>
      </c>
      <c r="AI51" s="33" t="e">
        <f t="shared" si="1"/>
        <v>#VALUE!</v>
      </c>
    </row>
    <row r="52" spans="1:35" ht="15" customHeight="1">
      <c r="A52" s="24"/>
      <c r="B52" s="25" t="s">
        <v>51</v>
      </c>
      <c r="C52" s="207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35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28">
        <v>53</v>
      </c>
      <c r="D53" s="29">
        <v>53</v>
      </c>
      <c r="E53" s="36">
        <v>50</v>
      </c>
      <c r="F53" s="37">
        <v>50</v>
      </c>
      <c r="G53" s="38">
        <v>50</v>
      </c>
      <c r="H53" s="39">
        <v>50</v>
      </c>
      <c r="I53" s="49">
        <v>50</v>
      </c>
      <c r="J53" s="50">
        <v>50</v>
      </c>
      <c r="K53" s="49" t="s">
        <v>80</v>
      </c>
      <c r="L53" s="50" t="s">
        <v>80</v>
      </c>
      <c r="M53" s="49">
        <v>55</v>
      </c>
      <c r="N53" s="50">
        <v>55</v>
      </c>
      <c r="O53" s="49">
        <v>50</v>
      </c>
      <c r="P53" s="50">
        <v>50</v>
      </c>
      <c r="Q53" s="49">
        <v>50</v>
      </c>
      <c r="R53" s="50">
        <v>50</v>
      </c>
      <c r="S53" s="49"/>
      <c r="T53" s="50"/>
      <c r="U53" s="49"/>
      <c r="V53" s="50"/>
      <c r="W53" s="43"/>
      <c r="X53" s="44"/>
      <c r="Y53" s="45"/>
      <c r="Z53" s="46"/>
      <c r="AA53" s="38"/>
      <c r="AB53" s="39"/>
      <c r="AC53" s="45"/>
      <c r="AD53" s="46"/>
      <c r="AE53" s="47"/>
      <c r="AF53" s="48"/>
      <c r="AG53" s="48"/>
      <c r="AH53" s="32" t="e">
        <f t="shared" si="0"/>
        <v>#VALUE!</v>
      </c>
      <c r="AI53" s="33" t="e">
        <f t="shared" si="1"/>
        <v>#VALUE!</v>
      </c>
    </row>
    <row r="54" spans="1:35">
      <c r="AD54" s="51"/>
      <c r="AF54" s="52"/>
      <c r="AG54" s="52"/>
    </row>
    <row r="55" spans="1:35" ht="82.5">
      <c r="B55" s="53" t="s">
        <v>67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17:Z19 Y21:Z27 Y29:Z30 Y32:Z37 Y39:Z45 Y47:Z51">
      <formula1>1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21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20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20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32.1875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62</v>
      </c>
      <c r="D8" s="88">
        <v>65</v>
      </c>
      <c r="E8" s="86">
        <v>64</v>
      </c>
      <c r="F8" s="85">
        <v>64</v>
      </c>
      <c r="G8" s="84">
        <v>60</v>
      </c>
      <c r="H8" s="85">
        <v>60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60.875</v>
      </c>
      <c r="AI8" s="33">
        <f t="shared" si="1"/>
        <v>69.5</v>
      </c>
    </row>
    <row r="9" spans="1:35" ht="28.5" customHeight="1">
      <c r="A9" s="24">
        <v>3</v>
      </c>
      <c r="B9" s="24" t="s">
        <v>9</v>
      </c>
      <c r="C9" s="87">
        <v>36</v>
      </c>
      <c r="D9" s="88">
        <v>50</v>
      </c>
      <c r="E9" s="90">
        <v>28.5</v>
      </c>
      <c r="F9" s="88">
        <v>28.5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34.157142857142858</v>
      </c>
      <c r="AI9" s="33">
        <f t="shared" si="1"/>
        <v>36.157142857142858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</v>
      </c>
      <c r="AI10" s="33">
        <f t="shared" si="1"/>
        <v>34.625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34</v>
      </c>
      <c r="D12" s="88">
        <v>34</v>
      </c>
      <c r="E12" s="90">
        <v>38</v>
      </c>
      <c r="F12" s="88">
        <v>38</v>
      </c>
      <c r="G12" s="87">
        <v>39</v>
      </c>
      <c r="H12" s="88">
        <v>39</v>
      </c>
      <c r="I12" s="87">
        <v>37</v>
      </c>
      <c r="J12" s="88">
        <v>37</v>
      </c>
      <c r="K12" s="87">
        <v>35</v>
      </c>
      <c r="L12" s="88">
        <v>35</v>
      </c>
      <c r="M12" s="87">
        <v>35</v>
      </c>
      <c r="N12" s="88">
        <v>35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6</v>
      </c>
      <c r="AH12" s="32">
        <f t="shared" si="0"/>
        <v>36.333333333333336</v>
      </c>
      <c r="AI12" s="33">
        <f t="shared" si="1"/>
        <v>36.333333333333336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19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19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19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19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104"/>
      <c r="F39" s="94"/>
      <c r="G39" s="94">
        <v>15</v>
      </c>
      <c r="H39" s="91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19</v>
      </c>
      <c r="D40" s="88">
        <v>19</v>
      </c>
      <c r="E40" s="91"/>
      <c r="F40" s="94"/>
      <c r="G40" s="94">
        <v>20</v>
      </c>
      <c r="H40" s="91">
        <v>20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19.833333333333332</v>
      </c>
      <c r="AI40" s="33">
        <f t="shared" si="1"/>
        <v>19.833333333333332</v>
      </c>
    </row>
    <row r="41" spans="1:35" ht="49.5">
      <c r="A41" s="24">
        <v>30</v>
      </c>
      <c r="B41" s="24" t="s">
        <v>40</v>
      </c>
      <c r="C41" s="87">
        <v>14</v>
      </c>
      <c r="D41" s="88">
        <v>14</v>
      </c>
      <c r="E41" s="91">
        <v>15</v>
      </c>
      <c r="F41" s="94">
        <v>15</v>
      </c>
      <c r="G41" s="94">
        <v>16</v>
      </c>
      <c r="H41" s="91">
        <v>16</v>
      </c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7</v>
      </c>
      <c r="AH41" s="32">
        <f t="shared" si="0"/>
        <v>14.857142857142858</v>
      </c>
      <c r="AI41" s="33">
        <f t="shared" si="1"/>
        <v>14.857142857142858</v>
      </c>
    </row>
    <row r="42" spans="1:35" ht="33">
      <c r="A42" s="24">
        <v>31</v>
      </c>
      <c r="B42" s="24" t="s">
        <v>41</v>
      </c>
      <c r="C42" s="87">
        <v>60</v>
      </c>
      <c r="D42" s="88">
        <v>60</v>
      </c>
      <c r="E42" s="91"/>
      <c r="F42" s="94"/>
      <c r="G42" s="94"/>
      <c r="H42" s="91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2</v>
      </c>
      <c r="AH42" s="32">
        <f t="shared" si="0"/>
        <v>60</v>
      </c>
      <c r="AI42" s="33">
        <f t="shared" si="1"/>
        <v>60</v>
      </c>
    </row>
    <row r="43" spans="1:35" ht="17.25">
      <c r="A43" s="24">
        <v>32</v>
      </c>
      <c r="B43" s="24" t="s">
        <v>42</v>
      </c>
      <c r="C43" s="87">
        <v>70</v>
      </c>
      <c r="D43" s="88">
        <v>70</v>
      </c>
      <c r="E43" s="91"/>
      <c r="F43" s="94"/>
      <c r="G43" s="94"/>
      <c r="H43" s="91"/>
      <c r="I43" s="91"/>
      <c r="J43" s="92"/>
      <c r="K43" s="95">
        <v>90</v>
      </c>
      <c r="L43" s="92">
        <v>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2</v>
      </c>
      <c r="AH43" s="32">
        <f t="shared" si="0"/>
        <v>80</v>
      </c>
      <c r="AI43" s="33">
        <f t="shared" si="1"/>
        <v>80</v>
      </c>
    </row>
    <row r="44" spans="1:35" ht="21" customHeight="1">
      <c r="A44" s="24">
        <v>33</v>
      </c>
      <c r="B44" s="24" t="s">
        <v>43</v>
      </c>
      <c r="C44" s="87">
        <v>115</v>
      </c>
      <c r="D44" s="88">
        <v>115</v>
      </c>
      <c r="E44" s="91"/>
      <c r="F44" s="94"/>
      <c r="G44" s="94"/>
      <c r="H44" s="91"/>
      <c r="I44" s="91"/>
      <c r="J44" s="92"/>
      <c r="K44" s="95">
        <v>140</v>
      </c>
      <c r="L44" s="92">
        <v>140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127.5</v>
      </c>
      <c r="AI44" s="33">
        <f t="shared" si="1"/>
        <v>127.5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4">
        <v>78</v>
      </c>
      <c r="H45" s="91">
        <v>78</v>
      </c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4</v>
      </c>
      <c r="AH45" s="32">
        <f t="shared" si="0"/>
        <v>128.25</v>
      </c>
      <c r="AI45" s="33">
        <f t="shared" si="1"/>
        <v>128.25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19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110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111.42857142857143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110</v>
      </c>
      <c r="D48" s="88">
        <v>110</v>
      </c>
      <c r="E48" s="91"/>
      <c r="F48" s="94"/>
      <c r="G48" s="94"/>
      <c r="H48" s="91"/>
      <c r="I48" s="91">
        <v>98</v>
      </c>
      <c r="J48" s="92">
        <v>98</v>
      </c>
      <c r="K48" s="95">
        <v>95</v>
      </c>
      <c r="L48" s="92">
        <v>95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4</v>
      </c>
      <c r="AH48" s="32">
        <f t="shared" si="0"/>
        <v>104.5</v>
      </c>
      <c r="AI48" s="33">
        <f t="shared" si="1"/>
        <v>104.5</v>
      </c>
    </row>
    <row r="49" spans="1:35" ht="33">
      <c r="A49" s="24">
        <v>37</v>
      </c>
      <c r="B49" s="24" t="s">
        <v>48</v>
      </c>
      <c r="C49" s="87">
        <v>90</v>
      </c>
      <c r="D49" s="88">
        <v>150</v>
      </c>
      <c r="E49" s="91"/>
      <c r="F49" s="94"/>
      <c r="G49" s="94"/>
      <c r="H49" s="91"/>
      <c r="I49" s="91">
        <v>95</v>
      </c>
      <c r="J49" s="92">
        <v>95</v>
      </c>
      <c r="K49" s="95">
        <v>120</v>
      </c>
      <c r="L49" s="92">
        <v>120</v>
      </c>
      <c r="M49" s="95">
        <v>95</v>
      </c>
      <c r="N49" s="92">
        <v>135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4</v>
      </c>
      <c r="AH49" s="32">
        <f t="shared" si="0"/>
        <v>100</v>
      </c>
      <c r="AI49" s="33">
        <f t="shared" si="1"/>
        <v>125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/>
      <c r="F50" s="94"/>
      <c r="G50" s="94"/>
      <c r="H50" s="91"/>
      <c r="I50" s="91">
        <v>142</v>
      </c>
      <c r="J50" s="92">
        <v>142</v>
      </c>
      <c r="K50" s="95">
        <v>125</v>
      </c>
      <c r="L50" s="92">
        <v>150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3</v>
      </c>
      <c r="AH50" s="32">
        <f t="shared" si="0"/>
        <v>142.33333333333334</v>
      </c>
      <c r="AI50" s="33">
        <f t="shared" si="1"/>
        <v>150.66666666666666</v>
      </c>
    </row>
    <row r="51" spans="1:35" ht="17.25">
      <c r="A51" s="24">
        <v>39</v>
      </c>
      <c r="B51" s="24" t="s">
        <v>50</v>
      </c>
      <c r="C51" s="87">
        <v>220</v>
      </c>
      <c r="D51" s="88">
        <v>220</v>
      </c>
      <c r="E51" s="91">
        <v>160</v>
      </c>
      <c r="F51" s="94">
        <v>160</v>
      </c>
      <c r="G51" s="94"/>
      <c r="H51" s="91"/>
      <c r="I51" s="91">
        <v>175</v>
      </c>
      <c r="J51" s="92">
        <v>175</v>
      </c>
      <c r="K51" s="95">
        <v>180</v>
      </c>
      <c r="L51" s="92">
        <v>180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183</v>
      </c>
      <c r="AI51" s="33">
        <f t="shared" si="1"/>
        <v>183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19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55</v>
      </c>
      <c r="F53" s="92">
        <v>55</v>
      </c>
      <c r="G53" s="93">
        <v>50</v>
      </c>
      <c r="H53" s="94">
        <v>50</v>
      </c>
      <c r="I53" s="105">
        <v>53</v>
      </c>
      <c r="J53" s="106">
        <v>53</v>
      </c>
      <c r="K53" s="105">
        <v>57</v>
      </c>
      <c r="L53" s="106">
        <v>57</v>
      </c>
      <c r="M53" s="105">
        <v>50</v>
      </c>
      <c r="N53" s="106">
        <v>50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53.333333333333336</v>
      </c>
      <c r="AI53" s="33">
        <f t="shared" si="1"/>
        <v>53.333333333333336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N9" sqref="N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160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5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161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5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T17" sqref="T1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162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163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164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166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5">
      <c r="A10" s="4" t="s">
        <v>1</v>
      </c>
      <c r="B10" s="9" t="s">
        <v>165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 t="e">
        <f>(B10+C10+D10+E10+F10+G10+H10+I10+J10+K10)/L10</f>
        <v>#VALUE!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167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50</v>
      </c>
    </row>
    <row r="10" spans="1:15">
      <c r="A10" s="4" t="s">
        <v>1</v>
      </c>
      <c r="B10" s="9" t="s">
        <v>165</v>
      </c>
      <c r="C10" s="9">
        <v>48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 t="e">
        <f>(B10+C10+D10+E10+F10+G10+H10+I10+J10+K10)/L10</f>
        <v>#VALUE!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168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M29" sqref="M2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169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170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2" activePane="bottomRight" state="frozen"/>
      <selection activeCell="G53" sqref="G53"/>
      <selection pane="topRight" activeCell="G53" sqref="G53"/>
      <selection pane="bottomLeft" activeCell="G53" sqref="G53"/>
      <selection pane="bottomRight" activeCell="G53" sqref="G53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24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25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25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56</v>
      </c>
      <c r="D8" s="88">
        <v>65</v>
      </c>
      <c r="E8" s="86">
        <v>64</v>
      </c>
      <c r="F8" s="85">
        <v>64</v>
      </c>
      <c r="G8" s="84">
        <v>60</v>
      </c>
      <c r="H8" s="85">
        <v>60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60.125</v>
      </c>
      <c r="AI8" s="33">
        <f t="shared" si="1"/>
        <v>69.5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34.442857142857143</v>
      </c>
      <c r="AI9" s="33">
        <f t="shared" si="1"/>
        <v>36.157142857142858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</v>
      </c>
      <c r="AI10" s="33">
        <f t="shared" si="1"/>
        <v>34.625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33</v>
      </c>
      <c r="D12" s="88">
        <v>33</v>
      </c>
      <c r="E12" s="90">
        <v>38</v>
      </c>
      <c r="F12" s="88">
        <v>38</v>
      </c>
      <c r="G12" s="87">
        <v>39</v>
      </c>
      <c r="H12" s="88">
        <v>39</v>
      </c>
      <c r="I12" s="87">
        <v>35</v>
      </c>
      <c r="J12" s="88">
        <v>35</v>
      </c>
      <c r="K12" s="87">
        <v>35</v>
      </c>
      <c r="L12" s="88">
        <v>35</v>
      </c>
      <c r="M12" s="87">
        <v>35</v>
      </c>
      <c r="N12" s="88">
        <v>35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6</v>
      </c>
      <c r="AH12" s="32">
        <f t="shared" si="0"/>
        <v>35.833333333333336</v>
      </c>
      <c r="AI12" s="33">
        <f t="shared" si="1"/>
        <v>35.833333333333336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26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26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26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26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15</v>
      </c>
      <c r="D39" s="88">
        <v>15</v>
      </c>
      <c r="E39" s="91">
        <v>15</v>
      </c>
      <c r="F39" s="94">
        <v>15</v>
      </c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16.25</v>
      </c>
      <c r="AI39" s="33">
        <f t="shared" si="1"/>
        <v>16.25</v>
      </c>
    </row>
    <row r="40" spans="1:35" ht="33">
      <c r="A40" s="24">
        <v>29</v>
      </c>
      <c r="B40" s="24" t="s">
        <v>39</v>
      </c>
      <c r="C40" s="87">
        <v>18</v>
      </c>
      <c r="D40" s="88">
        <v>18</v>
      </c>
      <c r="E40" s="91">
        <v>13</v>
      </c>
      <c r="F40" s="94">
        <v>13</v>
      </c>
      <c r="G40" s="91">
        <v>21</v>
      </c>
      <c r="H40" s="122">
        <v>21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18.857142857142858</v>
      </c>
      <c r="AI40" s="33">
        <f t="shared" si="1"/>
        <v>18.857142857142858</v>
      </c>
    </row>
    <row r="41" spans="1:35" ht="49.5">
      <c r="A41" s="24">
        <v>30</v>
      </c>
      <c r="B41" s="24" t="s">
        <v>40</v>
      </c>
      <c r="C41" s="87">
        <v>14</v>
      </c>
      <c r="D41" s="88">
        <v>14</v>
      </c>
      <c r="E41" s="91"/>
      <c r="F41" s="94"/>
      <c r="G41" s="91"/>
      <c r="H41" s="122"/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14.6</v>
      </c>
      <c r="AI41" s="33">
        <f t="shared" si="1"/>
        <v>14.6</v>
      </c>
    </row>
    <row r="42" spans="1:35" ht="33">
      <c r="A42" s="24">
        <v>31</v>
      </c>
      <c r="B42" s="24" t="s">
        <v>41</v>
      </c>
      <c r="C42" s="87">
        <v>58</v>
      </c>
      <c r="D42" s="88">
        <v>58</v>
      </c>
      <c r="E42" s="91"/>
      <c r="F42" s="94"/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2</v>
      </c>
      <c r="AH42" s="32">
        <f t="shared" si="0"/>
        <v>59</v>
      </c>
      <c r="AI42" s="33">
        <f t="shared" si="1"/>
        <v>59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/>
      <c r="H43" s="122"/>
      <c r="I43" s="91"/>
      <c r="J43" s="92"/>
      <c r="K43" s="95">
        <v>130</v>
      </c>
      <c r="L43" s="92">
        <v>130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2</v>
      </c>
      <c r="AH43" s="32">
        <f t="shared" si="0"/>
        <v>110</v>
      </c>
      <c r="AI43" s="33">
        <f t="shared" si="1"/>
        <v>110</v>
      </c>
    </row>
    <row r="44" spans="1:35" ht="21" customHeight="1">
      <c r="A44" s="24">
        <v>33</v>
      </c>
      <c r="B44" s="24" t="s">
        <v>43</v>
      </c>
      <c r="C44" s="87">
        <v>155</v>
      </c>
      <c r="D44" s="88">
        <v>155</v>
      </c>
      <c r="E44" s="91"/>
      <c r="F44" s="94"/>
      <c r="G44" s="91">
        <v>125</v>
      </c>
      <c r="H44" s="122">
        <v>125</v>
      </c>
      <c r="I44" s="91"/>
      <c r="J44" s="92"/>
      <c r="K44" s="95">
        <v>130</v>
      </c>
      <c r="L44" s="92">
        <v>130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3</v>
      </c>
      <c r="AH44" s="32">
        <f t="shared" si="0"/>
        <v>136.66666666666666</v>
      </c>
      <c r="AI44" s="33">
        <f t="shared" si="1"/>
        <v>136.66666666666666</v>
      </c>
    </row>
    <row r="45" spans="1:35" ht="21.75" customHeight="1">
      <c r="A45" s="24">
        <v>34</v>
      </c>
      <c r="B45" s="24" t="s">
        <v>44</v>
      </c>
      <c r="C45" s="87">
        <v>175</v>
      </c>
      <c r="D45" s="88">
        <v>175</v>
      </c>
      <c r="E45" s="91"/>
      <c r="F45" s="94"/>
      <c r="G45" s="91">
        <v>125</v>
      </c>
      <c r="H45" s="122">
        <v>125</v>
      </c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4</v>
      </c>
      <c r="AH45" s="32">
        <f t="shared" si="0"/>
        <v>146.25</v>
      </c>
      <c r="AI45" s="33">
        <f t="shared" si="1"/>
        <v>146.25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26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110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111.42857142857143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125</v>
      </c>
      <c r="D48" s="88">
        <v>125</v>
      </c>
      <c r="E48" s="91"/>
      <c r="F48" s="94"/>
      <c r="G48" s="94">
        <v>120</v>
      </c>
      <c r="H48" s="91">
        <v>120</v>
      </c>
      <c r="I48" s="91">
        <v>120</v>
      </c>
      <c r="J48" s="92">
        <v>120</v>
      </c>
      <c r="K48" s="95">
        <v>120</v>
      </c>
      <c r="L48" s="92">
        <v>120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120</v>
      </c>
      <c r="AI48" s="33">
        <f t="shared" si="1"/>
        <v>120</v>
      </c>
    </row>
    <row r="49" spans="1:35" ht="33">
      <c r="A49" s="24">
        <v>37</v>
      </c>
      <c r="B49" s="24" t="s">
        <v>48</v>
      </c>
      <c r="C49" s="87">
        <v>110</v>
      </c>
      <c r="D49" s="88">
        <v>150</v>
      </c>
      <c r="E49" s="91"/>
      <c r="F49" s="94"/>
      <c r="G49" s="94"/>
      <c r="H49" s="91"/>
      <c r="I49" s="91">
        <v>95</v>
      </c>
      <c r="J49" s="92">
        <v>95</v>
      </c>
      <c r="K49" s="95">
        <v>120</v>
      </c>
      <c r="L49" s="92">
        <v>120</v>
      </c>
      <c r="M49" s="95">
        <v>110</v>
      </c>
      <c r="N49" s="92">
        <v>110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4</v>
      </c>
      <c r="AH49" s="32">
        <f t="shared" si="0"/>
        <v>108.75</v>
      </c>
      <c r="AI49" s="33">
        <f t="shared" si="1"/>
        <v>118.75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>
        <v>145</v>
      </c>
      <c r="F50" s="94">
        <v>145</v>
      </c>
      <c r="G50" s="94"/>
      <c r="H50" s="91"/>
      <c r="I50" s="91">
        <v>142</v>
      </c>
      <c r="J50" s="92">
        <v>142</v>
      </c>
      <c r="K50" s="95">
        <v>155</v>
      </c>
      <c r="L50" s="92">
        <v>155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4</v>
      </c>
      <c r="AH50" s="32">
        <f t="shared" si="0"/>
        <v>150.5</v>
      </c>
      <c r="AI50" s="33">
        <f t="shared" si="1"/>
        <v>150.5</v>
      </c>
    </row>
    <row r="51" spans="1:35" ht="17.25">
      <c r="A51" s="24">
        <v>39</v>
      </c>
      <c r="B51" s="24" t="s">
        <v>50</v>
      </c>
      <c r="C51" s="87">
        <v>230</v>
      </c>
      <c r="D51" s="88">
        <v>230</v>
      </c>
      <c r="E51" s="91"/>
      <c r="F51" s="94"/>
      <c r="G51" s="94"/>
      <c r="H51" s="91"/>
      <c r="I51" s="91">
        <v>175</v>
      </c>
      <c r="J51" s="92">
        <v>175</v>
      </c>
      <c r="K51" s="95">
        <v>230</v>
      </c>
      <c r="L51" s="92">
        <v>230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4</v>
      </c>
      <c r="AH51" s="32">
        <f t="shared" si="0"/>
        <v>203.75</v>
      </c>
      <c r="AI51" s="33">
        <f t="shared" si="1"/>
        <v>203.75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26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55</v>
      </c>
      <c r="F53" s="92">
        <v>55</v>
      </c>
      <c r="G53" s="93">
        <v>55</v>
      </c>
      <c r="H53" s="94">
        <v>55</v>
      </c>
      <c r="I53" s="105">
        <v>53</v>
      </c>
      <c r="J53" s="106">
        <v>53</v>
      </c>
      <c r="K53" s="105">
        <v>56</v>
      </c>
      <c r="L53" s="106">
        <v>56</v>
      </c>
      <c r="M53" s="105">
        <v>55</v>
      </c>
      <c r="N53" s="106">
        <v>55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54.833333333333336</v>
      </c>
      <c r="AI53" s="33">
        <f t="shared" si="1"/>
        <v>54.833333333333336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14" sqref="C14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171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172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173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13" sqref="D1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174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5">
      <c r="A12" s="4" t="s">
        <v>125</v>
      </c>
      <c r="B12" s="2"/>
      <c r="C12" s="2"/>
      <c r="D12" s="2">
        <v>51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51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175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176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177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30" sqref="C3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178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M23" sqref="M2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179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11" sqref="C11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180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G53" sqref="G53"/>
      <selection pane="topRight" activeCell="G53" sqref="G53"/>
      <selection pane="bottomLeft" activeCell="G53" sqref="G53"/>
      <selection pane="bottomRight" activeCell="G53" sqref="G53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27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28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28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64</v>
      </c>
      <c r="F8" s="85">
        <v>64</v>
      </c>
      <c r="G8" s="84">
        <v>59</v>
      </c>
      <c r="H8" s="85">
        <v>59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56.75</v>
      </c>
      <c r="AI8" s="33">
        <f t="shared" si="1"/>
        <v>69.375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39</v>
      </c>
      <c r="H9" s="88">
        <v>39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35.014285714285712</v>
      </c>
      <c r="AI9" s="33">
        <f t="shared" si="1"/>
        <v>36.728571428571435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</v>
      </c>
      <c r="AI10" s="33">
        <f t="shared" si="1"/>
        <v>34.625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36</v>
      </c>
      <c r="F12" s="88">
        <v>36</v>
      </c>
      <c r="G12" s="87">
        <v>34</v>
      </c>
      <c r="H12" s="88">
        <v>34</v>
      </c>
      <c r="I12" s="87">
        <v>35</v>
      </c>
      <c r="J12" s="88">
        <v>35</v>
      </c>
      <c r="K12" s="87">
        <v>35</v>
      </c>
      <c r="L12" s="88">
        <v>35</v>
      </c>
      <c r="M12" s="87">
        <v>35</v>
      </c>
      <c r="N12" s="88">
        <v>35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6</v>
      </c>
      <c r="AH12" s="32">
        <f t="shared" si="0"/>
        <v>34</v>
      </c>
      <c r="AI12" s="33">
        <f t="shared" si="1"/>
        <v>34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29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29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29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29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16</v>
      </c>
      <c r="D39" s="88">
        <v>16</v>
      </c>
      <c r="E39" s="91">
        <v>15</v>
      </c>
      <c r="F39" s="94">
        <v>15</v>
      </c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16.5</v>
      </c>
      <c r="AI39" s="33">
        <f t="shared" si="1"/>
        <v>16.5</v>
      </c>
    </row>
    <row r="40" spans="1:35" ht="33">
      <c r="A40" s="24">
        <v>29</v>
      </c>
      <c r="B40" s="24" t="s">
        <v>39</v>
      </c>
      <c r="C40" s="87">
        <v>18</v>
      </c>
      <c r="D40" s="88">
        <v>18</v>
      </c>
      <c r="E40" s="91">
        <v>13</v>
      </c>
      <c r="F40" s="94">
        <v>13</v>
      </c>
      <c r="G40" s="91">
        <v>22</v>
      </c>
      <c r="H40" s="122">
        <v>22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19</v>
      </c>
      <c r="AI40" s="33">
        <f t="shared" si="1"/>
        <v>19</v>
      </c>
    </row>
    <row r="41" spans="1:35" ht="49.5">
      <c r="A41" s="24">
        <v>30</v>
      </c>
      <c r="B41" s="24" t="s">
        <v>40</v>
      </c>
      <c r="C41" s="87">
        <v>14</v>
      </c>
      <c r="D41" s="88">
        <v>14</v>
      </c>
      <c r="E41" s="91"/>
      <c r="F41" s="94"/>
      <c r="G41" s="91"/>
      <c r="H41" s="122"/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14.6</v>
      </c>
      <c r="AI41" s="33">
        <f t="shared" si="1"/>
        <v>14.6</v>
      </c>
    </row>
    <row r="42" spans="1:35" ht="33">
      <c r="A42" s="24">
        <v>31</v>
      </c>
      <c r="B42" s="24" t="s">
        <v>41</v>
      </c>
      <c r="C42" s="87">
        <v>58</v>
      </c>
      <c r="D42" s="88">
        <v>58</v>
      </c>
      <c r="E42" s="91"/>
      <c r="F42" s="94"/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2</v>
      </c>
      <c r="AH42" s="32">
        <f t="shared" si="0"/>
        <v>59</v>
      </c>
      <c r="AI42" s="33">
        <f t="shared" si="1"/>
        <v>59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>
        <v>93</v>
      </c>
      <c r="H43" s="122">
        <v>93</v>
      </c>
      <c r="I43" s="91"/>
      <c r="J43" s="92"/>
      <c r="K43" s="95">
        <v>130</v>
      </c>
      <c r="L43" s="92">
        <v>130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3</v>
      </c>
      <c r="AH43" s="32">
        <f t="shared" si="0"/>
        <v>104.33333333333333</v>
      </c>
      <c r="AI43" s="33">
        <f t="shared" si="1"/>
        <v>104.33333333333333</v>
      </c>
    </row>
    <row r="44" spans="1:35" ht="21" customHeight="1">
      <c r="A44" s="24">
        <v>33</v>
      </c>
      <c r="B44" s="24" t="s">
        <v>43</v>
      </c>
      <c r="C44" s="87">
        <v>70</v>
      </c>
      <c r="D44" s="88">
        <v>70</v>
      </c>
      <c r="E44" s="91"/>
      <c r="F44" s="94"/>
      <c r="G44" s="91"/>
      <c r="H44" s="122"/>
      <c r="I44" s="91"/>
      <c r="J44" s="92"/>
      <c r="K44" s="95">
        <v>130</v>
      </c>
      <c r="L44" s="92">
        <v>130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100</v>
      </c>
      <c r="AI44" s="33">
        <f t="shared" si="1"/>
        <v>100</v>
      </c>
    </row>
    <row r="45" spans="1:35" ht="21.75" customHeight="1">
      <c r="A45" s="24">
        <v>34</v>
      </c>
      <c r="B45" s="24" t="s">
        <v>44</v>
      </c>
      <c r="C45" s="87">
        <v>182</v>
      </c>
      <c r="D45" s="88">
        <v>182</v>
      </c>
      <c r="E45" s="91"/>
      <c r="F45" s="94"/>
      <c r="G45" s="91"/>
      <c r="H45" s="122"/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155.66666666666666</v>
      </c>
      <c r="AI45" s="33">
        <f t="shared" si="1"/>
        <v>155.66666666666666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29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109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118</v>
      </c>
      <c r="D48" s="88">
        <v>118</v>
      </c>
      <c r="E48" s="91"/>
      <c r="F48" s="94"/>
      <c r="G48" s="94">
        <v>120</v>
      </c>
      <c r="H48" s="91">
        <v>120</v>
      </c>
      <c r="I48" s="91">
        <v>120</v>
      </c>
      <c r="J48" s="92">
        <v>120</v>
      </c>
      <c r="K48" s="95">
        <v>120</v>
      </c>
      <c r="L48" s="92">
        <v>120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118.6</v>
      </c>
      <c r="AI48" s="33">
        <f t="shared" si="1"/>
        <v>118.6</v>
      </c>
    </row>
    <row r="49" spans="1:35" ht="33">
      <c r="A49" s="24">
        <v>37</v>
      </c>
      <c r="B49" s="24" t="s">
        <v>48</v>
      </c>
      <c r="C49" s="87">
        <v>115</v>
      </c>
      <c r="D49" s="88">
        <v>130</v>
      </c>
      <c r="E49" s="91"/>
      <c r="F49" s="94"/>
      <c r="G49" s="94"/>
      <c r="H49" s="91"/>
      <c r="I49" s="91">
        <v>95</v>
      </c>
      <c r="J49" s="92">
        <v>95</v>
      </c>
      <c r="K49" s="95">
        <v>120</v>
      </c>
      <c r="L49" s="92">
        <v>120</v>
      </c>
      <c r="M49" s="95">
        <v>110</v>
      </c>
      <c r="N49" s="92">
        <v>110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4</v>
      </c>
      <c r="AH49" s="32">
        <f t="shared" si="0"/>
        <v>110</v>
      </c>
      <c r="AI49" s="33">
        <f t="shared" si="1"/>
        <v>113.75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>
        <v>145</v>
      </c>
      <c r="F50" s="94">
        <v>145</v>
      </c>
      <c r="G50" s="94"/>
      <c r="H50" s="91"/>
      <c r="I50" s="91">
        <v>142</v>
      </c>
      <c r="J50" s="92">
        <v>142</v>
      </c>
      <c r="K50" s="95">
        <v>155</v>
      </c>
      <c r="L50" s="92">
        <v>155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4</v>
      </c>
      <c r="AH50" s="32">
        <f t="shared" si="0"/>
        <v>150.5</v>
      </c>
      <c r="AI50" s="33">
        <f t="shared" si="1"/>
        <v>150.5</v>
      </c>
    </row>
    <row r="51" spans="1:35" ht="17.25">
      <c r="A51" s="24">
        <v>39</v>
      </c>
      <c r="B51" s="24" t="s">
        <v>50</v>
      </c>
      <c r="C51" s="87">
        <v>218</v>
      </c>
      <c r="D51" s="88">
        <v>218</v>
      </c>
      <c r="E51" s="91"/>
      <c r="F51" s="94"/>
      <c r="G51" s="94"/>
      <c r="H51" s="91"/>
      <c r="I51" s="91"/>
      <c r="J51" s="92"/>
      <c r="K51" s="95">
        <v>230</v>
      </c>
      <c r="L51" s="92">
        <v>230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3</v>
      </c>
      <c r="AH51" s="32">
        <f t="shared" si="0"/>
        <v>209.33333333333334</v>
      </c>
      <c r="AI51" s="33">
        <f t="shared" si="1"/>
        <v>209.33333333333334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29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56</v>
      </c>
      <c r="D53" s="88">
        <v>56</v>
      </c>
      <c r="E53" s="91">
        <v>56</v>
      </c>
      <c r="F53" s="92">
        <v>56</v>
      </c>
      <c r="G53" s="93">
        <v>58</v>
      </c>
      <c r="H53" s="94">
        <v>58</v>
      </c>
      <c r="I53" s="105">
        <v>55</v>
      </c>
      <c r="J53" s="106">
        <v>55</v>
      </c>
      <c r="K53" s="105">
        <v>56</v>
      </c>
      <c r="L53" s="106">
        <v>56</v>
      </c>
      <c r="M53" s="105">
        <v>58</v>
      </c>
      <c r="N53" s="106">
        <v>58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56.5</v>
      </c>
      <c r="AI53" s="33">
        <f t="shared" si="1"/>
        <v>56.5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L25" sqref="L25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181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27" sqref="C2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182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M21" sqref="M21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183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47</v>
      </c>
      <c r="C11" s="2">
        <v>47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47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Q19" sqref="Q1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184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Q19" sqref="Q1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186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22" sqref="C22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187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54</v>
      </c>
      <c r="C9" s="9">
        <v>54</v>
      </c>
      <c r="D9" s="9">
        <v>54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54</v>
      </c>
    </row>
    <row r="10" spans="1:15">
      <c r="A10" s="4" t="s">
        <v>1</v>
      </c>
      <c r="B10" s="9">
        <v>52</v>
      </c>
      <c r="C10" s="9">
        <v>52</v>
      </c>
      <c r="D10" s="9">
        <v>52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52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>
        <v>62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62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12" sqref="D12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188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53</v>
      </c>
      <c r="C9" s="9">
        <v>53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52.666666666666664</v>
      </c>
    </row>
    <row r="10" spans="1:15">
      <c r="A10" s="4" t="s">
        <v>1</v>
      </c>
      <c r="B10" s="9">
        <v>51</v>
      </c>
      <c r="C10" s="9">
        <v>51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50.666666666666664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L18" sqref="L18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189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53</v>
      </c>
      <c r="C9" s="9">
        <v>53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52.666666666666664</v>
      </c>
    </row>
    <row r="10" spans="1:15">
      <c r="A10" s="4" t="s">
        <v>1</v>
      </c>
      <c r="B10" s="9">
        <v>51</v>
      </c>
      <c r="C10" s="9">
        <v>51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50.666666666666664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B6" sqref="B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190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23" sqref="C2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191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>
        <v>46</v>
      </c>
      <c r="C11" s="2">
        <v>46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46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9" sqref="D9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53</v>
      </c>
      <c r="C12" s="2">
        <v>53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53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M5:M6"/>
    <mergeCell ref="L5:L6"/>
    <mergeCell ref="A5:A6"/>
    <mergeCell ref="B5:K5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11" sqref="C11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191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52</v>
      </c>
      <c r="C9" s="9">
        <v>52</v>
      </c>
      <c r="D9" s="9">
        <v>52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52</v>
      </c>
    </row>
    <row r="10" spans="1:15">
      <c r="A10" s="4" t="s">
        <v>1</v>
      </c>
      <c r="B10" s="9">
        <v>50</v>
      </c>
      <c r="C10" s="9">
        <v>50</v>
      </c>
      <c r="D10" s="9">
        <v>50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50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0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11" sqref="C11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192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51</v>
      </c>
      <c r="C9" s="9">
        <v>51</v>
      </c>
      <c r="D9" s="9">
        <v>51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51</v>
      </c>
    </row>
    <row r="10" spans="1:15">
      <c r="A10" s="4" t="s">
        <v>1</v>
      </c>
      <c r="B10" s="9">
        <v>49</v>
      </c>
      <c r="C10" s="9">
        <v>49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49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0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23" sqref="D2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193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132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51</v>
      </c>
      <c r="C9" s="9">
        <v>51</v>
      </c>
      <c r="D9" s="9">
        <v>51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51</v>
      </c>
    </row>
    <row r="10" spans="1:15">
      <c r="A10" s="4" t="s">
        <v>1</v>
      </c>
      <c r="B10" s="9">
        <v>49</v>
      </c>
      <c r="C10" s="9">
        <v>49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49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0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20" sqref="C2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194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51</v>
      </c>
      <c r="C9" s="9">
        <v>51</v>
      </c>
      <c r="D9" s="9">
        <v>51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51</v>
      </c>
    </row>
    <row r="10" spans="1:15">
      <c r="A10" s="4" t="s">
        <v>1</v>
      </c>
      <c r="B10" s="9">
        <v>49</v>
      </c>
      <c r="C10" s="9">
        <v>49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49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0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25" sqref="D25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195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51</v>
      </c>
      <c r="C9" s="9">
        <v>51</v>
      </c>
      <c r="D9" s="9">
        <v>51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51</v>
      </c>
    </row>
    <row r="10" spans="1:15">
      <c r="A10" s="4" t="s">
        <v>1</v>
      </c>
      <c r="B10" s="9">
        <v>49</v>
      </c>
      <c r="C10" s="9">
        <v>49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49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0</v>
      </c>
    </row>
    <row r="12" spans="1:15">
      <c r="A12" s="4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0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26" sqref="D2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196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49.333333333333336</v>
      </c>
    </row>
    <row r="10" spans="1:15">
      <c r="A10" s="4" t="s">
        <v>1</v>
      </c>
      <c r="B10" s="9">
        <v>47</v>
      </c>
      <c r="C10" s="9">
        <v>47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47.666666666666664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V9" sqref="V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197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49.333333333333336</v>
      </c>
    </row>
    <row r="10" spans="1:15">
      <c r="A10" s="4" t="s">
        <v>1</v>
      </c>
      <c r="B10" s="9">
        <v>47</v>
      </c>
      <c r="C10" s="9">
        <v>47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47.666666666666664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B24" sqref="B24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198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49.333333333333336</v>
      </c>
    </row>
    <row r="10" spans="1:15">
      <c r="A10" s="4" t="s">
        <v>1</v>
      </c>
      <c r="B10" s="9">
        <v>47</v>
      </c>
      <c r="C10" s="9">
        <v>47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47.666666666666664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Q24" sqref="Q24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199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49</v>
      </c>
      <c r="C9" s="9">
        <v>49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49.333333333333336</v>
      </c>
    </row>
    <row r="10" spans="1:15">
      <c r="A10" s="4" t="s">
        <v>1</v>
      </c>
      <c r="B10" s="9">
        <v>47</v>
      </c>
      <c r="C10" s="9">
        <v>47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47.666666666666664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9" sqref="D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200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50</v>
      </c>
      <c r="C9" s="9">
        <v>50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50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G12" sqref="G12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53</v>
      </c>
      <c r="C12" s="2">
        <v>53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53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23" sqref="D2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201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50</v>
      </c>
      <c r="C9" s="9">
        <v>50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50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D33" sqref="D3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202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50</v>
      </c>
      <c r="C9" s="9">
        <v>50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50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27" sqref="C2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203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50</v>
      </c>
      <c r="C9" s="9">
        <v>50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50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C23" sqref="C2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204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50</v>
      </c>
      <c r="C9" s="9">
        <v>50</v>
      </c>
      <c r="D9" s="9">
        <v>50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50</v>
      </c>
    </row>
    <row r="10" spans="1:15">
      <c r="A10" s="4" t="s">
        <v>1</v>
      </c>
      <c r="B10" s="9">
        <v>48</v>
      </c>
      <c r="C10" s="9">
        <v>48</v>
      </c>
      <c r="D10" s="9">
        <v>48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48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workbookViewId="0">
      <selection activeCell="M19" sqref="M1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205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51</v>
      </c>
      <c r="C9" s="9">
        <v>51</v>
      </c>
      <c r="D9" s="9">
        <v>51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51</v>
      </c>
    </row>
    <row r="10" spans="1:15">
      <c r="A10" s="4" t="s">
        <v>1</v>
      </c>
      <c r="B10" s="9">
        <v>49</v>
      </c>
      <c r="C10" s="9">
        <v>49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49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6"/>
  <sheetViews>
    <sheetView tabSelected="1" workbookViewId="0">
      <selection activeCell="M22" sqref="M22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5" ht="3.75" customHeight="1"/>
    <row r="3" spans="1:15" hidden="1"/>
    <row r="4" spans="1:15" ht="55.5" customHeight="1">
      <c r="A4" s="195" t="s">
        <v>206</v>
      </c>
    </row>
    <row r="5" spans="1:15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5" ht="47.25" customHeight="1">
      <c r="A6" s="216"/>
      <c r="B6" s="7" t="s">
        <v>185</v>
      </c>
      <c r="C6" s="7" t="s">
        <v>185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  <c r="O6">
        <v>0</v>
      </c>
    </row>
    <row r="7" spans="1:15" hidden="1">
      <c r="M7" s="1"/>
    </row>
    <row r="8" spans="1:15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5">
      <c r="A9" s="4" t="s">
        <v>2</v>
      </c>
      <c r="B9" s="9">
        <v>51</v>
      </c>
      <c r="C9" s="9">
        <v>51</v>
      </c>
      <c r="D9" s="9">
        <v>51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51</v>
      </c>
    </row>
    <row r="10" spans="1:15">
      <c r="A10" s="4" t="s">
        <v>1</v>
      </c>
      <c r="B10" s="9">
        <v>49</v>
      </c>
      <c r="C10" s="9">
        <v>49</v>
      </c>
      <c r="D10" s="9">
        <v>49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49</v>
      </c>
    </row>
    <row r="11" spans="1:15">
      <c r="A11" s="4" t="s">
        <v>0</v>
      </c>
      <c r="B11" s="2"/>
      <c r="C11" s="2"/>
      <c r="D11" s="2">
        <v>0</v>
      </c>
      <c r="E11" s="2"/>
      <c r="F11" s="2"/>
      <c r="G11" s="2"/>
      <c r="H11" s="2"/>
      <c r="I11" s="2"/>
      <c r="J11" s="2"/>
      <c r="K11" s="2"/>
      <c r="L11" s="5"/>
      <c r="M11" s="197"/>
    </row>
    <row r="12" spans="1:15">
      <c r="A12" s="4" t="s">
        <v>125</v>
      </c>
      <c r="B12" s="2">
        <v>63</v>
      </c>
      <c r="C12" s="2">
        <v>63</v>
      </c>
      <c r="D12" s="2"/>
      <c r="E12" s="2"/>
      <c r="F12" s="2"/>
      <c r="G12" s="2"/>
      <c r="H12" s="2"/>
      <c r="I12" s="2"/>
      <c r="J12" s="2"/>
      <c r="K12" s="2"/>
      <c r="L12" s="5">
        <v>2</v>
      </c>
      <c r="M12" s="197">
        <v>63</v>
      </c>
    </row>
    <row r="13" spans="1:15">
      <c r="B13">
        <v>9235474905</v>
      </c>
    </row>
    <row r="16" spans="1:15" ht="30" hidden="1" customHeight="1">
      <c r="A16" s="219" t="s">
        <v>63</v>
      </c>
      <c r="B16" s="220"/>
      <c r="C16" s="220"/>
      <c r="D16" s="220"/>
    </row>
  </sheetData>
  <mergeCells count="6">
    <mergeCell ref="A5:A6"/>
    <mergeCell ref="B5:K5"/>
    <mergeCell ref="L5:L6"/>
    <mergeCell ref="M5:M6"/>
    <mergeCell ref="N5:N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C11" sqref="C11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51</v>
      </c>
      <c r="C12" s="2">
        <v>51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51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0" sqref="D1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51</v>
      </c>
      <c r="C12" s="2">
        <v>51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51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0" sqref="D1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51</v>
      </c>
      <c r="C12" s="2">
        <v>51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51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0" sqref="D1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51</v>
      </c>
      <c r="C12" s="2">
        <v>51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51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0" sqref="D1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51</v>
      </c>
      <c r="C12" s="2">
        <v>51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51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80" zoomScaleNormal="80" zoomScaleSheetLayoutView="75" workbookViewId="0">
      <pane xSplit="2" ySplit="5" topLeftCell="C6" activePane="bottomRight" state="frozen"/>
      <selection activeCell="U37" sqref="U37"/>
      <selection pane="topRight" activeCell="U37" sqref="U37"/>
      <selection pane="bottomLeft" activeCell="U37" sqref="U37"/>
      <selection pane="bottomRight" activeCell="U37" sqref="U37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0.42578125" style="14" customWidth="1"/>
    <col min="6" max="6" width="10.5703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5" width="10.28515625" style="10" bestFit="1" customWidth="1"/>
    <col min="36" max="16384" width="9.140625" style="10"/>
  </cols>
  <sheetData>
    <row r="1" spans="1:35" hidden="1"/>
    <row r="2" spans="1:35" ht="18.75" customHeight="1">
      <c r="A2" s="11"/>
      <c r="B2" s="198" t="s">
        <v>81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59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58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72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6"/>
      <c r="T4" s="206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58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60">
        <v>30</v>
      </c>
      <c r="D7" s="61">
        <v>31</v>
      </c>
      <c r="E7" s="70">
        <v>33.5</v>
      </c>
      <c r="F7" s="61">
        <v>33.5</v>
      </c>
      <c r="G7" s="60">
        <v>30</v>
      </c>
      <c r="H7" s="61">
        <v>30</v>
      </c>
      <c r="I7" s="60" t="s">
        <v>80</v>
      </c>
      <c r="J7" s="61" t="s">
        <v>80</v>
      </c>
      <c r="K7" s="60">
        <v>28</v>
      </c>
      <c r="L7" s="61">
        <v>28</v>
      </c>
      <c r="M7" s="28">
        <v>33</v>
      </c>
      <c r="N7" s="29">
        <v>37</v>
      </c>
      <c r="O7" s="28">
        <v>37.5</v>
      </c>
      <c r="P7" s="29">
        <v>37.5</v>
      </c>
      <c r="Q7" s="28">
        <v>37</v>
      </c>
      <c r="R7" s="29">
        <v>37</v>
      </c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30"/>
      <c r="AG7" s="31">
        <v>5</v>
      </c>
      <c r="AH7" s="32" t="e">
        <f>(C7+E7+G7+I7+K7+M7+O7+Q7+S7+U7+W7+Y7+AA7+AC7+AE7)/AG7</f>
        <v>#VALUE!</v>
      </c>
      <c r="AI7" s="33" t="e">
        <f>(D7+F7+H7+J7+L7+N7+P7+R7+T7+V7+X7+Z7+AB7+AD7+AF7)/AG7</f>
        <v>#VALUE!</v>
      </c>
    </row>
    <row r="8" spans="1:35" ht="35.25" customHeight="1">
      <c r="A8" s="24">
        <v>2</v>
      </c>
      <c r="B8" s="24" t="s">
        <v>8</v>
      </c>
      <c r="C8" s="28">
        <v>62</v>
      </c>
      <c r="D8" s="29">
        <v>62</v>
      </c>
      <c r="E8" s="70">
        <v>64</v>
      </c>
      <c r="F8" s="61">
        <v>78</v>
      </c>
      <c r="G8" s="60">
        <v>60</v>
      </c>
      <c r="H8" s="61">
        <v>78</v>
      </c>
      <c r="I8" s="60">
        <v>59</v>
      </c>
      <c r="J8" s="61">
        <v>79</v>
      </c>
      <c r="K8" s="60" t="s">
        <v>80</v>
      </c>
      <c r="L8" s="61" t="s">
        <v>80</v>
      </c>
      <c r="M8" s="28">
        <v>63</v>
      </c>
      <c r="N8" s="29">
        <v>85</v>
      </c>
      <c r="O8" s="28">
        <v>65</v>
      </c>
      <c r="P8" s="29">
        <v>65</v>
      </c>
      <c r="Q8" s="28">
        <v>85</v>
      </c>
      <c r="R8" s="29">
        <v>85</v>
      </c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30"/>
      <c r="AG8" s="31">
        <v>3</v>
      </c>
      <c r="AH8" s="32" t="e">
        <f t="shared" ref="AH8:AH53" si="0">(C8+E8+G8+I8+K8+M8+O8+Q8+S8+U8+W8+Y8+AA8+AC8+AE8)/AG8</f>
        <v>#VALUE!</v>
      </c>
      <c r="AI8" s="33" t="e">
        <f t="shared" ref="AI8:AI53" si="1">(D8+F8+H8+J8+L8+N8+P8+R8+T8+V8+X8+Z8+AB8+AD8+AF8)/AG8</f>
        <v>#VALUE!</v>
      </c>
    </row>
    <row r="9" spans="1:35" ht="28.5" customHeight="1">
      <c r="A9" s="24">
        <v>3</v>
      </c>
      <c r="B9" s="24" t="s">
        <v>9</v>
      </c>
      <c r="C9" s="28" t="s">
        <v>80</v>
      </c>
      <c r="D9" s="29" t="s">
        <v>80</v>
      </c>
      <c r="E9" s="71" t="s">
        <v>80</v>
      </c>
      <c r="F9" s="29" t="s">
        <v>80</v>
      </c>
      <c r="G9" s="28" t="s">
        <v>80</v>
      </c>
      <c r="H9" s="29" t="s">
        <v>80</v>
      </c>
      <c r="I9" s="28">
        <v>28</v>
      </c>
      <c r="J9" s="29">
        <v>28</v>
      </c>
      <c r="K9" s="60">
        <v>38.6</v>
      </c>
      <c r="L9" s="61">
        <v>38.6</v>
      </c>
      <c r="M9" s="28">
        <v>44.3</v>
      </c>
      <c r="N9" s="29">
        <v>44.3</v>
      </c>
      <c r="O9" s="28" t="s">
        <v>80</v>
      </c>
      <c r="P9" s="29" t="s">
        <v>80</v>
      </c>
      <c r="Q9" s="28">
        <v>36</v>
      </c>
      <c r="R9" s="29">
        <v>36</v>
      </c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30"/>
      <c r="AG9" s="30"/>
      <c r="AH9" s="32" t="e">
        <f t="shared" si="0"/>
        <v>#VALUE!</v>
      </c>
      <c r="AI9" s="33" t="e">
        <f t="shared" si="1"/>
        <v>#VALUE!</v>
      </c>
    </row>
    <row r="10" spans="1:35" ht="31.5" customHeight="1">
      <c r="A10" s="24">
        <v>4</v>
      </c>
      <c r="B10" s="24" t="s">
        <v>10</v>
      </c>
      <c r="C10" s="28">
        <v>27</v>
      </c>
      <c r="D10" s="29">
        <v>32</v>
      </c>
      <c r="E10" s="71">
        <v>34</v>
      </c>
      <c r="F10" s="29">
        <v>34</v>
      </c>
      <c r="G10" s="28">
        <v>29</v>
      </c>
      <c r="H10" s="29">
        <v>29</v>
      </c>
      <c r="I10" s="28">
        <v>29</v>
      </c>
      <c r="J10" s="29">
        <v>29</v>
      </c>
      <c r="K10" s="28" t="s">
        <v>80</v>
      </c>
      <c r="L10" s="29" t="s">
        <v>80</v>
      </c>
      <c r="M10" s="28">
        <v>30</v>
      </c>
      <c r="N10" s="29">
        <v>30</v>
      </c>
      <c r="O10" s="28">
        <v>35</v>
      </c>
      <c r="P10" s="29">
        <v>35</v>
      </c>
      <c r="Q10" s="28">
        <v>33</v>
      </c>
      <c r="R10" s="29">
        <v>33</v>
      </c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30"/>
      <c r="AG10" s="30"/>
      <c r="AH10" s="32" t="e">
        <f t="shared" si="0"/>
        <v>#VALUE!</v>
      </c>
      <c r="AI10" s="33" t="e">
        <f t="shared" si="1"/>
        <v>#VALUE!</v>
      </c>
    </row>
    <row r="11" spans="1:35" ht="32.25" customHeight="1">
      <c r="A11" s="24">
        <v>5</v>
      </c>
      <c r="B11" s="24" t="s">
        <v>11</v>
      </c>
      <c r="C11" s="28">
        <v>66</v>
      </c>
      <c r="D11" s="29">
        <v>96</v>
      </c>
      <c r="E11" s="71">
        <v>72</v>
      </c>
      <c r="F11" s="29">
        <v>72</v>
      </c>
      <c r="G11" s="28">
        <v>78</v>
      </c>
      <c r="H11" s="29">
        <v>78</v>
      </c>
      <c r="I11" s="28">
        <v>68</v>
      </c>
      <c r="J11" s="29">
        <v>69</v>
      </c>
      <c r="K11" s="28" t="s">
        <v>80</v>
      </c>
      <c r="L11" s="29" t="s">
        <v>80</v>
      </c>
      <c r="M11" s="28">
        <v>75</v>
      </c>
      <c r="N11" s="29">
        <v>100</v>
      </c>
      <c r="O11" s="28">
        <v>80</v>
      </c>
      <c r="P11" s="29">
        <v>88</v>
      </c>
      <c r="Q11" s="28">
        <v>76</v>
      </c>
      <c r="R11" s="29">
        <v>85</v>
      </c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30"/>
      <c r="AG11" s="30"/>
      <c r="AH11" s="32" t="e">
        <f t="shared" si="0"/>
        <v>#VALUE!</v>
      </c>
      <c r="AI11" s="33" t="e">
        <f t="shared" si="1"/>
        <v>#VALUE!</v>
      </c>
    </row>
    <row r="12" spans="1:35" ht="17.25" customHeight="1">
      <c r="A12" s="24">
        <v>6</v>
      </c>
      <c r="B12" s="24" t="s">
        <v>12</v>
      </c>
      <c r="C12" s="28">
        <v>36</v>
      </c>
      <c r="D12" s="29">
        <v>36</v>
      </c>
      <c r="E12" s="71">
        <v>38</v>
      </c>
      <c r="F12" s="29">
        <v>38</v>
      </c>
      <c r="G12" s="28" t="s">
        <v>80</v>
      </c>
      <c r="H12" s="29" t="s">
        <v>80</v>
      </c>
      <c r="I12" s="28">
        <v>37</v>
      </c>
      <c r="J12" s="29">
        <v>37</v>
      </c>
      <c r="K12" s="28" t="s">
        <v>80</v>
      </c>
      <c r="L12" s="29" t="s">
        <v>80</v>
      </c>
      <c r="M12" s="28">
        <v>40</v>
      </c>
      <c r="N12" s="29">
        <v>40</v>
      </c>
      <c r="O12" s="28" t="s">
        <v>80</v>
      </c>
      <c r="P12" s="29" t="s">
        <v>80</v>
      </c>
      <c r="Q12" s="28">
        <v>40</v>
      </c>
      <c r="R12" s="29">
        <v>40</v>
      </c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30"/>
      <c r="AG12" s="30"/>
      <c r="AH12" s="32" t="e">
        <f t="shared" si="0"/>
        <v>#VALUE!</v>
      </c>
      <c r="AI12" s="33" t="e">
        <f t="shared" si="1"/>
        <v>#VALUE!</v>
      </c>
    </row>
    <row r="13" spans="1:35" ht="17.25" customHeight="1">
      <c r="A13" s="24">
        <v>7</v>
      </c>
      <c r="B13" s="24" t="s">
        <v>13</v>
      </c>
      <c r="C13" s="28">
        <v>17</v>
      </c>
      <c r="D13" s="29">
        <v>17</v>
      </c>
      <c r="E13" s="71">
        <v>16</v>
      </c>
      <c r="F13" s="29">
        <v>16</v>
      </c>
      <c r="G13" s="28">
        <v>16</v>
      </c>
      <c r="H13" s="29">
        <v>16</v>
      </c>
      <c r="I13" s="28" t="s">
        <v>80</v>
      </c>
      <c r="J13" s="29" t="s">
        <v>80</v>
      </c>
      <c r="K13" s="28" t="s">
        <v>80</v>
      </c>
      <c r="L13" s="29" t="s">
        <v>80</v>
      </c>
      <c r="M13" s="28">
        <v>18</v>
      </c>
      <c r="N13" s="29">
        <v>18</v>
      </c>
      <c r="O13" s="28">
        <v>18</v>
      </c>
      <c r="P13" s="29">
        <v>18</v>
      </c>
      <c r="Q13" s="28" t="s">
        <v>80</v>
      </c>
      <c r="R13" s="29" t="s">
        <v>80</v>
      </c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30"/>
      <c r="AG13" s="30"/>
      <c r="AH13" s="32" t="e">
        <f t="shared" si="0"/>
        <v>#VALUE!</v>
      </c>
      <c r="AI13" s="33" t="e">
        <f t="shared" si="1"/>
        <v>#VALUE!</v>
      </c>
    </row>
    <row r="14" spans="1:35" ht="24" customHeight="1">
      <c r="A14" s="24">
        <v>8</v>
      </c>
      <c r="B14" s="34" t="s">
        <v>14</v>
      </c>
      <c r="C14" s="28">
        <v>840</v>
      </c>
      <c r="D14" s="29">
        <v>840</v>
      </c>
      <c r="E14" s="71">
        <v>760</v>
      </c>
      <c r="F14" s="29">
        <v>760</v>
      </c>
      <c r="G14" s="28">
        <v>640</v>
      </c>
      <c r="H14" s="29">
        <v>640</v>
      </c>
      <c r="I14" s="28">
        <v>800</v>
      </c>
      <c r="J14" s="29">
        <v>800</v>
      </c>
      <c r="K14" s="28">
        <v>600</v>
      </c>
      <c r="L14" s="29">
        <v>600</v>
      </c>
      <c r="M14" s="28">
        <v>620</v>
      </c>
      <c r="N14" s="29">
        <v>620</v>
      </c>
      <c r="O14" s="28">
        <v>900</v>
      </c>
      <c r="P14" s="29">
        <v>900</v>
      </c>
      <c r="Q14" s="28">
        <v>900</v>
      </c>
      <c r="R14" s="29">
        <v>900</v>
      </c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30"/>
      <c r="AG14" s="30"/>
      <c r="AH14" s="32" t="e">
        <f t="shared" si="0"/>
        <v>#DIV/0!</v>
      </c>
      <c r="AI14" s="33" t="e">
        <f t="shared" si="1"/>
        <v>#DIV/0!</v>
      </c>
    </row>
    <row r="15" spans="1:35" ht="32.25" customHeight="1">
      <c r="A15" s="24">
        <v>9</v>
      </c>
      <c r="B15" s="24" t="s">
        <v>15</v>
      </c>
      <c r="C15" s="28">
        <v>120</v>
      </c>
      <c r="D15" s="29">
        <v>120</v>
      </c>
      <c r="E15" s="71">
        <v>100</v>
      </c>
      <c r="F15" s="29">
        <v>100</v>
      </c>
      <c r="G15" s="28">
        <v>115</v>
      </c>
      <c r="H15" s="29">
        <v>115</v>
      </c>
      <c r="I15" s="28">
        <v>110</v>
      </c>
      <c r="J15" s="29">
        <v>110</v>
      </c>
      <c r="K15" s="28">
        <v>125</v>
      </c>
      <c r="L15" s="29">
        <v>125</v>
      </c>
      <c r="M15" s="28" t="s">
        <v>80</v>
      </c>
      <c r="N15" s="29" t="s">
        <v>80</v>
      </c>
      <c r="O15" s="28">
        <v>125</v>
      </c>
      <c r="P15" s="29">
        <v>125</v>
      </c>
      <c r="Q15" s="28">
        <v>115</v>
      </c>
      <c r="R15" s="29">
        <v>115</v>
      </c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30"/>
      <c r="AG15" s="30"/>
      <c r="AH15" s="32" t="e">
        <f t="shared" si="0"/>
        <v>#VALUE!</v>
      </c>
      <c r="AI15" s="33" t="e">
        <f t="shared" si="1"/>
        <v>#VALUE!</v>
      </c>
    </row>
    <row r="16" spans="1:35" ht="15" customHeight="1">
      <c r="A16" s="24"/>
      <c r="B16" s="25" t="s">
        <v>16</v>
      </c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57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28">
        <v>220</v>
      </c>
      <c r="D17" s="29">
        <v>220</v>
      </c>
      <c r="E17" s="62">
        <v>225</v>
      </c>
      <c r="F17" s="37">
        <v>225</v>
      </c>
      <c r="G17" s="38">
        <v>220</v>
      </c>
      <c r="H17" s="39">
        <v>220</v>
      </c>
      <c r="I17" s="40" t="s">
        <v>80</v>
      </c>
      <c r="J17" s="41" t="s">
        <v>80</v>
      </c>
      <c r="K17" s="42">
        <v>250</v>
      </c>
      <c r="L17" s="41">
        <v>250</v>
      </c>
      <c r="M17" s="42">
        <v>230</v>
      </c>
      <c r="N17" s="41">
        <v>230</v>
      </c>
      <c r="O17" s="42">
        <v>250</v>
      </c>
      <c r="P17" s="41">
        <v>250</v>
      </c>
      <c r="Q17" s="42">
        <v>240</v>
      </c>
      <c r="R17" s="41">
        <v>240</v>
      </c>
      <c r="S17" s="42"/>
      <c r="T17" s="41"/>
      <c r="U17" s="42"/>
      <c r="V17" s="41"/>
      <c r="W17" s="43"/>
      <c r="X17" s="44"/>
      <c r="Y17" s="45"/>
      <c r="Z17" s="46"/>
      <c r="AA17" s="38"/>
      <c r="AB17" s="39"/>
      <c r="AC17" s="45"/>
      <c r="AD17" s="46"/>
      <c r="AE17" s="47"/>
      <c r="AF17" s="48"/>
      <c r="AG17" s="48"/>
      <c r="AH17" s="32" t="e">
        <f t="shared" si="0"/>
        <v>#VALUE!</v>
      </c>
      <c r="AI17" s="33" t="e">
        <f t="shared" si="1"/>
        <v>#VALUE!</v>
      </c>
    </row>
    <row r="18" spans="1:35" ht="30" customHeight="1">
      <c r="A18" s="24">
        <v>11</v>
      </c>
      <c r="B18" s="24" t="s">
        <v>18</v>
      </c>
      <c r="C18" s="28">
        <v>355</v>
      </c>
      <c r="D18" s="29">
        <v>355</v>
      </c>
      <c r="E18" s="62">
        <v>398</v>
      </c>
      <c r="F18" s="37">
        <v>398</v>
      </c>
      <c r="G18" s="38">
        <v>370</v>
      </c>
      <c r="H18" s="39">
        <v>370</v>
      </c>
      <c r="I18" s="40" t="s">
        <v>80</v>
      </c>
      <c r="J18" s="41" t="s">
        <v>80</v>
      </c>
      <c r="K18" s="42">
        <v>300</v>
      </c>
      <c r="L18" s="41">
        <v>300</v>
      </c>
      <c r="M18" s="42">
        <v>397</v>
      </c>
      <c r="N18" s="41">
        <v>397</v>
      </c>
      <c r="O18" s="42">
        <v>400</v>
      </c>
      <c r="P18" s="41">
        <v>400</v>
      </c>
      <c r="Q18" s="42" t="s">
        <v>80</v>
      </c>
      <c r="R18" s="41" t="s">
        <v>80</v>
      </c>
      <c r="S18" s="42"/>
      <c r="T18" s="41"/>
      <c r="U18" s="42"/>
      <c r="V18" s="41"/>
      <c r="W18" s="43"/>
      <c r="X18" s="44"/>
      <c r="Y18" s="45"/>
      <c r="Z18" s="46"/>
      <c r="AA18" s="38"/>
      <c r="AB18" s="39"/>
      <c r="AC18" s="45"/>
      <c r="AD18" s="46"/>
      <c r="AE18" s="47"/>
      <c r="AF18" s="48"/>
      <c r="AG18" s="48"/>
      <c r="AH18" s="32" t="e">
        <f t="shared" si="0"/>
        <v>#VALUE!</v>
      </c>
      <c r="AI18" s="33" t="e">
        <f t="shared" si="1"/>
        <v>#VALUE!</v>
      </c>
    </row>
    <row r="19" spans="1:35" ht="29.25" customHeight="1">
      <c r="A19" s="24">
        <v>12</v>
      </c>
      <c r="B19" s="24" t="s">
        <v>19</v>
      </c>
      <c r="C19" s="28" t="s">
        <v>80</v>
      </c>
      <c r="D19" s="29" t="s">
        <v>80</v>
      </c>
      <c r="E19" s="62" t="s">
        <v>80</v>
      </c>
      <c r="F19" s="37" t="s">
        <v>80</v>
      </c>
      <c r="G19" s="38" t="s">
        <v>80</v>
      </c>
      <c r="H19" s="39" t="s">
        <v>80</v>
      </c>
      <c r="I19" s="62" t="s">
        <v>80</v>
      </c>
      <c r="J19" s="37" t="s">
        <v>80</v>
      </c>
      <c r="K19" s="42" t="s">
        <v>80</v>
      </c>
      <c r="L19" s="41" t="s">
        <v>80</v>
      </c>
      <c r="M19" s="42">
        <v>140</v>
      </c>
      <c r="N19" s="41">
        <v>140</v>
      </c>
      <c r="O19" s="42" t="s">
        <v>80</v>
      </c>
      <c r="P19" s="41" t="s">
        <v>80</v>
      </c>
      <c r="Q19" s="42" t="s">
        <v>80</v>
      </c>
      <c r="R19" s="41" t="s">
        <v>80</v>
      </c>
      <c r="S19" s="42"/>
      <c r="T19" s="41"/>
      <c r="U19" s="42"/>
      <c r="V19" s="41"/>
      <c r="W19" s="43"/>
      <c r="X19" s="44"/>
      <c r="Y19" s="45"/>
      <c r="Z19" s="46"/>
      <c r="AA19" s="38"/>
      <c r="AB19" s="39"/>
      <c r="AC19" s="45"/>
      <c r="AD19" s="46"/>
      <c r="AE19" s="47"/>
      <c r="AF19" s="48"/>
      <c r="AG19" s="48"/>
      <c r="AH19" s="32" t="e">
        <f t="shared" si="0"/>
        <v>#VALUE!</v>
      </c>
      <c r="AI19" s="33" t="e">
        <f t="shared" si="1"/>
        <v>#VALUE!</v>
      </c>
    </row>
    <row r="20" spans="1:35" ht="15" customHeight="1">
      <c r="A20" s="24"/>
      <c r="B20" s="25" t="s">
        <v>20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57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28" t="s">
        <v>80</v>
      </c>
      <c r="D21" s="29"/>
      <c r="E21" s="62">
        <v>280</v>
      </c>
      <c r="F21" s="37">
        <v>280</v>
      </c>
      <c r="G21" s="38" t="s">
        <v>80</v>
      </c>
      <c r="H21" s="39" t="s">
        <v>80</v>
      </c>
      <c r="I21" s="40" t="s">
        <v>80</v>
      </c>
      <c r="J21" s="41" t="s">
        <v>80</v>
      </c>
      <c r="K21" s="42" t="s">
        <v>80</v>
      </c>
      <c r="L21" s="41" t="s">
        <v>80</v>
      </c>
      <c r="M21" s="42" t="s">
        <v>80</v>
      </c>
      <c r="N21" s="41" t="s">
        <v>80</v>
      </c>
      <c r="O21" s="42" t="s">
        <v>80</v>
      </c>
      <c r="P21" s="41" t="s">
        <v>80</v>
      </c>
      <c r="Q21" s="42" t="s">
        <v>80</v>
      </c>
      <c r="R21" s="41" t="s">
        <v>80</v>
      </c>
      <c r="S21" s="42"/>
      <c r="T21" s="41"/>
      <c r="U21" s="42"/>
      <c r="V21" s="41"/>
      <c r="W21" s="43"/>
      <c r="X21" s="44"/>
      <c r="Y21" s="45"/>
      <c r="Z21" s="46"/>
      <c r="AA21" s="38"/>
      <c r="AB21" s="39"/>
      <c r="AC21" s="45"/>
      <c r="AD21" s="46"/>
      <c r="AE21" s="47"/>
      <c r="AF21" s="48"/>
      <c r="AG21" s="48"/>
      <c r="AH21" s="32" t="e">
        <f t="shared" si="0"/>
        <v>#VALUE!</v>
      </c>
      <c r="AI21" s="33" t="e">
        <f t="shared" si="1"/>
        <v>#VALUE!</v>
      </c>
    </row>
    <row r="22" spans="1:35" ht="17.25">
      <c r="A22" s="24">
        <v>14</v>
      </c>
      <c r="B22" s="24" t="s">
        <v>22</v>
      </c>
      <c r="C22" s="28" t="s">
        <v>80</v>
      </c>
      <c r="D22" s="29"/>
      <c r="E22" s="62" t="s">
        <v>80</v>
      </c>
      <c r="F22" s="37" t="s">
        <v>80</v>
      </c>
      <c r="G22" s="38" t="s">
        <v>80</v>
      </c>
      <c r="H22" s="39" t="s">
        <v>80</v>
      </c>
      <c r="I22" s="40" t="s">
        <v>80</v>
      </c>
      <c r="J22" s="41" t="s">
        <v>80</v>
      </c>
      <c r="K22" s="42" t="s">
        <v>80</v>
      </c>
      <c r="L22" s="64" t="s">
        <v>80</v>
      </c>
      <c r="M22" s="42" t="s">
        <v>80</v>
      </c>
      <c r="N22" s="41" t="s">
        <v>80</v>
      </c>
      <c r="O22" s="42" t="s">
        <v>80</v>
      </c>
      <c r="P22" s="41" t="s">
        <v>80</v>
      </c>
      <c r="Q22" s="42" t="s">
        <v>80</v>
      </c>
      <c r="R22" s="41" t="s">
        <v>80</v>
      </c>
      <c r="S22" s="42"/>
      <c r="T22" s="41"/>
      <c r="U22" s="42"/>
      <c r="V22" s="41"/>
      <c r="W22" s="43"/>
      <c r="X22" s="44"/>
      <c r="Y22" s="45"/>
      <c r="Z22" s="46"/>
      <c r="AA22" s="38"/>
      <c r="AB22" s="39"/>
      <c r="AC22" s="45"/>
      <c r="AD22" s="46"/>
      <c r="AE22" s="47"/>
      <c r="AF22" s="48"/>
      <c r="AG22" s="48"/>
      <c r="AH22" s="32" t="e">
        <f t="shared" si="0"/>
        <v>#VALUE!</v>
      </c>
      <c r="AI22" s="33" t="e">
        <f t="shared" si="1"/>
        <v>#VALUE!</v>
      </c>
    </row>
    <row r="23" spans="1:35" ht="17.25">
      <c r="A23" s="24">
        <v>15</v>
      </c>
      <c r="B23" s="24" t="s">
        <v>23</v>
      </c>
      <c r="C23" s="28">
        <v>180</v>
      </c>
      <c r="D23" s="29">
        <v>180</v>
      </c>
      <c r="E23" s="62">
        <v>195</v>
      </c>
      <c r="F23" s="37">
        <v>195</v>
      </c>
      <c r="G23" s="38" t="s">
        <v>80</v>
      </c>
      <c r="H23" s="39" t="s">
        <v>80</v>
      </c>
      <c r="I23" s="40" t="s">
        <v>80</v>
      </c>
      <c r="J23" s="41" t="s">
        <v>80</v>
      </c>
      <c r="K23" s="63" t="s">
        <v>80</v>
      </c>
      <c r="L23" s="41" t="s">
        <v>80</v>
      </c>
      <c r="M23" s="42" t="s">
        <v>80</v>
      </c>
      <c r="N23" s="41" t="s">
        <v>80</v>
      </c>
      <c r="O23" s="42">
        <v>180</v>
      </c>
      <c r="P23" s="41">
        <v>180</v>
      </c>
      <c r="Q23" s="42">
        <v>180</v>
      </c>
      <c r="R23" s="41">
        <v>180</v>
      </c>
      <c r="S23" s="42"/>
      <c r="T23" s="41"/>
      <c r="U23" s="42"/>
      <c r="V23" s="41"/>
      <c r="W23" s="43"/>
      <c r="X23" s="44"/>
      <c r="Y23" s="45"/>
      <c r="Z23" s="46"/>
      <c r="AA23" s="38"/>
      <c r="AB23" s="39"/>
      <c r="AC23" s="45"/>
      <c r="AD23" s="46"/>
      <c r="AE23" s="47"/>
      <c r="AF23" s="48"/>
      <c r="AG23" s="48"/>
      <c r="AH23" s="32" t="e">
        <f t="shared" si="0"/>
        <v>#VALUE!</v>
      </c>
      <c r="AI23" s="33" t="e">
        <f t="shared" si="1"/>
        <v>#VALUE!</v>
      </c>
    </row>
    <row r="24" spans="1:35" ht="33">
      <c r="A24" s="24">
        <v>16</v>
      </c>
      <c r="B24" s="24" t="s">
        <v>24</v>
      </c>
      <c r="C24" s="28">
        <v>95</v>
      </c>
      <c r="D24" s="29">
        <v>320</v>
      </c>
      <c r="E24" s="62" t="s">
        <v>80</v>
      </c>
      <c r="F24" s="37" t="s">
        <v>80</v>
      </c>
      <c r="G24" s="38" t="s">
        <v>80</v>
      </c>
      <c r="H24" s="39" t="s">
        <v>80</v>
      </c>
      <c r="I24" s="40" t="s">
        <v>80</v>
      </c>
      <c r="J24" s="41" t="s">
        <v>80</v>
      </c>
      <c r="K24" s="42" t="s">
        <v>80</v>
      </c>
      <c r="L24" s="41" t="s">
        <v>80</v>
      </c>
      <c r="M24" s="42">
        <v>95</v>
      </c>
      <c r="N24" s="41">
        <v>300</v>
      </c>
      <c r="O24" s="42" t="s">
        <v>80</v>
      </c>
      <c r="P24" s="41" t="s">
        <v>80</v>
      </c>
      <c r="Q24" s="42">
        <v>185</v>
      </c>
      <c r="R24" s="41">
        <v>185</v>
      </c>
      <c r="S24" s="42"/>
      <c r="T24" s="41"/>
      <c r="U24" s="42"/>
      <c r="V24" s="41"/>
      <c r="W24" s="43"/>
      <c r="X24" s="44"/>
      <c r="Y24" s="45"/>
      <c r="Z24" s="46"/>
      <c r="AA24" s="38"/>
      <c r="AB24" s="39"/>
      <c r="AC24" s="45"/>
      <c r="AD24" s="46"/>
      <c r="AE24" s="47"/>
      <c r="AF24" s="48"/>
      <c r="AG24" s="48"/>
      <c r="AH24" s="32" t="e">
        <f t="shared" si="0"/>
        <v>#VALUE!</v>
      </c>
      <c r="AI24" s="33" t="e">
        <f t="shared" si="1"/>
        <v>#VALUE!</v>
      </c>
    </row>
    <row r="25" spans="1:35" ht="17.25">
      <c r="A25" s="24">
        <v>17</v>
      </c>
      <c r="B25" s="24" t="s">
        <v>25</v>
      </c>
      <c r="C25" s="28">
        <v>350</v>
      </c>
      <c r="D25" s="29">
        <v>350</v>
      </c>
      <c r="E25" s="62" t="s">
        <v>80</v>
      </c>
      <c r="F25" s="37" t="s">
        <v>80</v>
      </c>
      <c r="G25" s="38" t="s">
        <v>80</v>
      </c>
      <c r="H25" s="39" t="s">
        <v>80</v>
      </c>
      <c r="I25" s="40" t="s">
        <v>80</v>
      </c>
      <c r="J25" s="41" t="s">
        <v>80</v>
      </c>
      <c r="K25" s="42" t="s">
        <v>80</v>
      </c>
      <c r="L25" s="41" t="s">
        <v>80</v>
      </c>
      <c r="M25" s="42" t="s">
        <v>80</v>
      </c>
      <c r="N25" s="41" t="s">
        <v>80</v>
      </c>
      <c r="O25" s="42" t="s">
        <v>80</v>
      </c>
      <c r="P25" s="41" t="s">
        <v>80</v>
      </c>
      <c r="Q25" s="42" t="s">
        <v>80</v>
      </c>
      <c r="R25" s="41" t="s">
        <v>80</v>
      </c>
      <c r="S25" s="42"/>
      <c r="T25" s="41"/>
      <c r="U25" s="42"/>
      <c r="V25" s="41"/>
      <c r="W25" s="43"/>
      <c r="X25" s="44"/>
      <c r="Y25" s="45"/>
      <c r="Z25" s="46"/>
      <c r="AA25" s="38"/>
      <c r="AB25" s="39"/>
      <c r="AC25" s="45"/>
      <c r="AD25" s="46"/>
      <c r="AE25" s="47"/>
      <c r="AF25" s="48"/>
      <c r="AG25" s="48"/>
      <c r="AH25" s="32" t="e">
        <f t="shared" si="0"/>
        <v>#VALUE!</v>
      </c>
      <c r="AI25" s="33" t="e">
        <f t="shared" si="1"/>
        <v>#VALUE!</v>
      </c>
    </row>
    <row r="26" spans="1:35" ht="17.25">
      <c r="A26" s="24">
        <v>18</v>
      </c>
      <c r="B26" s="24" t="s">
        <v>26</v>
      </c>
      <c r="C26" s="28">
        <v>120</v>
      </c>
      <c r="D26" s="29">
        <v>120</v>
      </c>
      <c r="E26" s="62" t="s">
        <v>80</v>
      </c>
      <c r="F26" s="37" t="s">
        <v>80</v>
      </c>
      <c r="G26" s="38" t="s">
        <v>80</v>
      </c>
      <c r="H26" s="39" t="s">
        <v>80</v>
      </c>
      <c r="I26" s="40" t="s">
        <v>80</v>
      </c>
      <c r="J26" s="41" t="s">
        <v>80</v>
      </c>
      <c r="K26" s="42" t="s">
        <v>80</v>
      </c>
      <c r="L26" s="41" t="s">
        <v>80</v>
      </c>
      <c r="M26" s="42">
        <v>140</v>
      </c>
      <c r="N26" s="41">
        <v>140</v>
      </c>
      <c r="O26" s="42" t="s">
        <v>80</v>
      </c>
      <c r="P26" s="41" t="s">
        <v>80</v>
      </c>
      <c r="Q26" s="42" t="s">
        <v>80</v>
      </c>
      <c r="R26" s="41" t="s">
        <v>80</v>
      </c>
      <c r="S26" s="42"/>
      <c r="T26" s="41"/>
      <c r="U26" s="42"/>
      <c r="V26" s="41"/>
      <c r="W26" s="43"/>
      <c r="X26" s="44"/>
      <c r="Y26" s="45"/>
      <c r="Z26" s="46"/>
      <c r="AA26" s="38"/>
      <c r="AB26" s="39"/>
      <c r="AC26" s="45"/>
      <c r="AD26" s="46"/>
      <c r="AE26" s="47"/>
      <c r="AF26" s="48"/>
      <c r="AG26" s="48"/>
      <c r="AH26" s="32" t="e">
        <f t="shared" si="0"/>
        <v>#VALUE!</v>
      </c>
      <c r="AI26" s="33" t="e">
        <f t="shared" si="1"/>
        <v>#VALUE!</v>
      </c>
    </row>
    <row r="27" spans="1:35" ht="33">
      <c r="A27" s="24">
        <v>29</v>
      </c>
      <c r="B27" s="24" t="s">
        <v>53</v>
      </c>
      <c r="C27" s="28">
        <v>48</v>
      </c>
      <c r="D27" s="29">
        <v>66</v>
      </c>
      <c r="E27" s="62">
        <v>35</v>
      </c>
      <c r="F27" s="37">
        <v>67</v>
      </c>
      <c r="G27" s="38">
        <v>26</v>
      </c>
      <c r="H27" s="39">
        <v>59</v>
      </c>
      <c r="I27" s="40">
        <v>35</v>
      </c>
      <c r="J27" s="41">
        <v>59</v>
      </c>
      <c r="K27" s="42">
        <v>22</v>
      </c>
      <c r="L27" s="41">
        <v>55</v>
      </c>
      <c r="M27" s="42">
        <v>27</v>
      </c>
      <c r="N27" s="41">
        <v>54</v>
      </c>
      <c r="O27" s="42">
        <v>30</v>
      </c>
      <c r="P27" s="41">
        <v>65</v>
      </c>
      <c r="Q27" s="42">
        <v>35</v>
      </c>
      <c r="R27" s="41">
        <v>72</v>
      </c>
      <c r="S27" s="42"/>
      <c r="T27" s="41"/>
      <c r="U27" s="42"/>
      <c r="V27" s="41"/>
      <c r="W27" s="43"/>
      <c r="X27" s="44"/>
      <c r="Y27" s="45"/>
      <c r="Z27" s="46"/>
      <c r="AA27" s="38"/>
      <c r="AB27" s="39"/>
      <c r="AC27" s="45"/>
      <c r="AD27" s="46"/>
      <c r="AE27" s="47"/>
      <c r="AF27" s="48"/>
      <c r="AG27" s="48"/>
      <c r="AH27" s="32" t="e">
        <f t="shared" si="0"/>
        <v>#DIV/0!</v>
      </c>
      <c r="AI27" s="33" t="e">
        <f t="shared" si="1"/>
        <v>#DIV/0!</v>
      </c>
    </row>
    <row r="28" spans="1:35" ht="51.75">
      <c r="A28" s="24"/>
      <c r="B28" s="25" t="s">
        <v>27</v>
      </c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57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28">
        <v>25</v>
      </c>
      <c r="D29" s="29">
        <v>25</v>
      </c>
      <c r="E29" s="62">
        <v>25</v>
      </c>
      <c r="F29" s="37">
        <v>25</v>
      </c>
      <c r="G29" s="38">
        <v>25</v>
      </c>
      <c r="H29" s="39">
        <v>25</v>
      </c>
      <c r="I29" s="40">
        <v>25</v>
      </c>
      <c r="J29" s="41">
        <v>25</v>
      </c>
      <c r="K29" s="42" t="s">
        <v>80</v>
      </c>
      <c r="L29" s="41" t="s">
        <v>80</v>
      </c>
      <c r="M29" s="42">
        <v>25</v>
      </c>
      <c r="N29" s="41">
        <v>25</v>
      </c>
      <c r="O29" s="42" t="s">
        <v>80</v>
      </c>
      <c r="P29" s="41" t="s">
        <v>80</v>
      </c>
      <c r="Q29" s="42" t="s">
        <v>80</v>
      </c>
      <c r="R29" s="41" t="s">
        <v>80</v>
      </c>
      <c r="S29" s="42"/>
      <c r="T29" s="41"/>
      <c r="U29" s="42"/>
      <c r="V29" s="41"/>
      <c r="W29" s="43"/>
      <c r="X29" s="44"/>
      <c r="Y29" s="45"/>
      <c r="Z29" s="46"/>
      <c r="AA29" s="38"/>
      <c r="AB29" s="39"/>
      <c r="AC29" s="45"/>
      <c r="AD29" s="46"/>
      <c r="AE29" s="47"/>
      <c r="AF29" s="48"/>
      <c r="AG29" s="48"/>
      <c r="AH29" s="32" t="e">
        <f t="shared" si="0"/>
        <v>#VALUE!</v>
      </c>
      <c r="AI29" s="33" t="e">
        <f t="shared" si="1"/>
        <v>#VALUE!</v>
      </c>
    </row>
    <row r="30" spans="1:35" ht="49.5">
      <c r="A30" s="24">
        <v>21</v>
      </c>
      <c r="B30" s="24" t="s">
        <v>29</v>
      </c>
      <c r="C30" s="28" t="s">
        <v>80</v>
      </c>
      <c r="D30" s="29" t="s">
        <v>80</v>
      </c>
      <c r="E30" s="62" t="s">
        <v>80</v>
      </c>
      <c r="F30" s="37" t="s">
        <v>80</v>
      </c>
      <c r="G30" s="38" t="s">
        <v>80</v>
      </c>
      <c r="H30" s="39" t="s">
        <v>80</v>
      </c>
      <c r="I30" s="40" t="s">
        <v>80</v>
      </c>
      <c r="J30" s="41" t="s">
        <v>80</v>
      </c>
      <c r="K30" s="42" t="s">
        <v>80</v>
      </c>
      <c r="L30" s="41" t="s">
        <v>80</v>
      </c>
      <c r="M30" s="42" t="s">
        <v>80</v>
      </c>
      <c r="N30" s="41" t="s">
        <v>80</v>
      </c>
      <c r="O30" s="42" t="s">
        <v>80</v>
      </c>
      <c r="P30" s="41" t="s">
        <v>80</v>
      </c>
      <c r="Q30" s="42" t="s">
        <v>80</v>
      </c>
      <c r="R30" s="41" t="s">
        <v>80</v>
      </c>
      <c r="S30" s="42"/>
      <c r="T30" s="41"/>
      <c r="U30" s="42"/>
      <c r="V30" s="41"/>
      <c r="W30" s="43"/>
      <c r="X30" s="44"/>
      <c r="Y30" s="45"/>
      <c r="Z30" s="46"/>
      <c r="AA30" s="38"/>
      <c r="AB30" s="39"/>
      <c r="AC30" s="45"/>
      <c r="AD30" s="46"/>
      <c r="AE30" s="47"/>
      <c r="AF30" s="48"/>
      <c r="AG30" s="48"/>
      <c r="AH30" s="32" t="e">
        <f t="shared" si="0"/>
        <v>#VALUE!</v>
      </c>
      <c r="AI30" s="33" t="e">
        <f t="shared" si="1"/>
        <v>#VALUE!</v>
      </c>
    </row>
    <row r="31" spans="1:35" ht="34.5">
      <c r="A31" s="24"/>
      <c r="B31" s="25" t="s">
        <v>30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57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28">
        <v>55</v>
      </c>
      <c r="D32" s="29">
        <v>68</v>
      </c>
      <c r="E32" s="62">
        <v>50</v>
      </c>
      <c r="F32" s="37">
        <v>69</v>
      </c>
      <c r="G32" s="39">
        <v>63</v>
      </c>
      <c r="H32" s="40">
        <v>67</v>
      </c>
      <c r="I32" s="40" t="s">
        <v>80</v>
      </c>
      <c r="J32" s="41" t="s">
        <v>80</v>
      </c>
      <c r="K32" s="42">
        <v>48</v>
      </c>
      <c r="L32" s="41">
        <v>50</v>
      </c>
      <c r="M32" s="42" t="s">
        <v>80</v>
      </c>
      <c r="N32" s="41" t="s">
        <v>80</v>
      </c>
      <c r="O32" s="42">
        <v>60</v>
      </c>
      <c r="P32" s="41">
        <v>60</v>
      </c>
      <c r="Q32" s="42">
        <v>72</v>
      </c>
      <c r="R32" s="41">
        <v>72</v>
      </c>
      <c r="S32" s="42"/>
      <c r="T32" s="41"/>
      <c r="U32" s="42"/>
      <c r="V32" s="41"/>
      <c r="W32" s="43"/>
      <c r="X32" s="44"/>
      <c r="Y32" s="45"/>
      <c r="Z32" s="46"/>
      <c r="AA32" s="38"/>
      <c r="AB32" s="39"/>
      <c r="AC32" s="45"/>
      <c r="AD32" s="46"/>
      <c r="AE32" s="47"/>
      <c r="AF32" s="48"/>
      <c r="AG32" s="48"/>
      <c r="AH32" s="32" t="e">
        <f t="shared" si="0"/>
        <v>#VALUE!</v>
      </c>
      <c r="AI32" s="33" t="e">
        <f t="shared" si="1"/>
        <v>#VALUE!</v>
      </c>
    </row>
    <row r="33" spans="1:35" ht="32.25" customHeight="1">
      <c r="A33" s="24">
        <v>23</v>
      </c>
      <c r="B33" s="24" t="s">
        <v>32</v>
      </c>
      <c r="C33" s="28" t="s">
        <v>80</v>
      </c>
      <c r="D33" s="29" t="s">
        <v>80</v>
      </c>
      <c r="E33" s="62" t="s">
        <v>80</v>
      </c>
      <c r="F33" s="37" t="s">
        <v>80</v>
      </c>
      <c r="G33" s="39" t="s">
        <v>80</v>
      </c>
      <c r="H33" s="40" t="s">
        <v>80</v>
      </c>
      <c r="I33" s="40" t="s">
        <v>80</v>
      </c>
      <c r="J33" s="41" t="s">
        <v>80</v>
      </c>
      <c r="K33" s="42" t="s">
        <v>80</v>
      </c>
      <c r="L33" s="41" t="s">
        <v>80</v>
      </c>
      <c r="M33" s="42" t="s">
        <v>80</v>
      </c>
      <c r="N33" s="41" t="s">
        <v>80</v>
      </c>
      <c r="O33" s="42" t="s">
        <v>80</v>
      </c>
      <c r="P33" s="41" t="s">
        <v>80</v>
      </c>
      <c r="Q33" s="42" t="s">
        <v>80</v>
      </c>
      <c r="R33" s="41" t="s">
        <v>80</v>
      </c>
      <c r="S33" s="42"/>
      <c r="T33" s="41"/>
      <c r="U33" s="42"/>
      <c r="V33" s="41"/>
      <c r="W33" s="43"/>
      <c r="X33" s="44"/>
      <c r="Y33" s="45"/>
      <c r="Z33" s="46"/>
      <c r="AA33" s="38"/>
      <c r="AB33" s="39"/>
      <c r="AC33" s="45"/>
      <c r="AD33" s="46"/>
      <c r="AE33" s="47"/>
      <c r="AF33" s="48"/>
      <c r="AG33" s="48"/>
      <c r="AH33" s="32" t="e">
        <f t="shared" si="0"/>
        <v>#VALUE!</v>
      </c>
      <c r="AI33" s="33" t="e">
        <f t="shared" si="1"/>
        <v>#VALUE!</v>
      </c>
    </row>
    <row r="34" spans="1:35" ht="33">
      <c r="A34" s="24">
        <v>24</v>
      </c>
      <c r="B34" s="24" t="s">
        <v>33</v>
      </c>
      <c r="C34" s="28">
        <v>150</v>
      </c>
      <c r="D34" s="29">
        <v>150</v>
      </c>
      <c r="E34" s="62" t="s">
        <v>80</v>
      </c>
      <c r="F34" s="37" t="s">
        <v>80</v>
      </c>
      <c r="G34" s="39">
        <v>746</v>
      </c>
      <c r="H34" s="40">
        <v>746</v>
      </c>
      <c r="I34" s="40" t="s">
        <v>80</v>
      </c>
      <c r="J34" s="41" t="s">
        <v>80</v>
      </c>
      <c r="K34" s="42" t="s">
        <v>80</v>
      </c>
      <c r="L34" s="41" t="s">
        <v>80</v>
      </c>
      <c r="M34" s="42">
        <v>400</v>
      </c>
      <c r="N34" s="41">
        <v>400</v>
      </c>
      <c r="O34" s="42" t="s">
        <v>80</v>
      </c>
      <c r="P34" s="41" t="s">
        <v>80</v>
      </c>
      <c r="Q34" s="42" t="s">
        <v>80</v>
      </c>
      <c r="R34" s="41" t="s">
        <v>80</v>
      </c>
      <c r="S34" s="42"/>
      <c r="T34" s="41"/>
      <c r="U34" s="42"/>
      <c r="V34" s="41"/>
      <c r="W34" s="43"/>
      <c r="X34" s="44"/>
      <c r="Y34" s="45"/>
      <c r="Z34" s="46"/>
      <c r="AA34" s="38"/>
      <c r="AB34" s="39"/>
      <c r="AC34" s="45"/>
      <c r="AD34" s="46"/>
      <c r="AE34" s="47"/>
      <c r="AF34" s="48"/>
      <c r="AG34" s="48"/>
      <c r="AH34" s="32" t="e">
        <f t="shared" si="0"/>
        <v>#VALUE!</v>
      </c>
      <c r="AI34" s="33" t="e">
        <f t="shared" si="1"/>
        <v>#VALUE!</v>
      </c>
    </row>
    <row r="35" spans="1:35" ht="36" customHeight="1">
      <c r="A35" s="24">
        <v>25</v>
      </c>
      <c r="B35" s="24" t="s">
        <v>34</v>
      </c>
      <c r="C35" s="28" t="s">
        <v>80</v>
      </c>
      <c r="D35" s="29" t="s">
        <v>80</v>
      </c>
      <c r="E35" s="62" t="s">
        <v>80</v>
      </c>
      <c r="F35" s="37" t="s">
        <v>80</v>
      </c>
      <c r="G35" s="39" t="s">
        <v>80</v>
      </c>
      <c r="H35" s="40" t="s">
        <v>80</v>
      </c>
      <c r="I35" s="40" t="s">
        <v>80</v>
      </c>
      <c r="J35" s="41" t="s">
        <v>80</v>
      </c>
      <c r="K35" s="63" t="s">
        <v>80</v>
      </c>
      <c r="L35" s="41" t="s">
        <v>80</v>
      </c>
      <c r="M35" s="42" t="s">
        <v>80</v>
      </c>
      <c r="N35" s="41"/>
      <c r="O35" s="42" t="s">
        <v>80</v>
      </c>
      <c r="P35" s="41" t="s">
        <v>80</v>
      </c>
      <c r="Q35" s="42" t="s">
        <v>80</v>
      </c>
      <c r="R35" s="41" t="s">
        <v>80</v>
      </c>
      <c r="S35" s="42"/>
      <c r="T35" s="41"/>
      <c r="U35" s="42"/>
      <c r="V35" s="41"/>
      <c r="W35" s="43"/>
      <c r="X35" s="44"/>
      <c r="Y35" s="45"/>
      <c r="Z35" s="46"/>
      <c r="AA35" s="38"/>
      <c r="AB35" s="39"/>
      <c r="AC35" s="45"/>
      <c r="AD35" s="46"/>
      <c r="AE35" s="47"/>
      <c r="AF35" s="48"/>
      <c r="AG35" s="48"/>
      <c r="AH35" s="32" t="e">
        <f t="shared" si="0"/>
        <v>#VALUE!</v>
      </c>
      <c r="AI35" s="33" t="e">
        <f t="shared" si="1"/>
        <v>#VALUE!</v>
      </c>
    </row>
    <row r="36" spans="1:35" ht="27" customHeight="1">
      <c r="A36" s="24">
        <v>26</v>
      </c>
      <c r="B36" s="24" t="s">
        <v>35</v>
      </c>
      <c r="C36" s="28">
        <v>333.33</v>
      </c>
      <c r="D36" s="29">
        <v>333.33</v>
      </c>
      <c r="E36" s="62">
        <v>277.77999999999997</v>
      </c>
      <c r="F36" s="37">
        <v>277.77999999999997</v>
      </c>
      <c r="G36" s="39">
        <v>294</v>
      </c>
      <c r="H36" s="40">
        <v>294</v>
      </c>
      <c r="I36" s="40" t="s">
        <v>80</v>
      </c>
      <c r="J36" s="41" t="s">
        <v>80</v>
      </c>
      <c r="K36" s="42" t="s">
        <v>80</v>
      </c>
      <c r="L36" s="41" t="s">
        <v>80</v>
      </c>
      <c r="M36" s="42">
        <v>299</v>
      </c>
      <c r="N36" s="41">
        <v>299</v>
      </c>
      <c r="O36" s="42" t="s">
        <v>80</v>
      </c>
      <c r="P36" s="41" t="s">
        <v>80</v>
      </c>
      <c r="Q36" s="42">
        <v>333.33</v>
      </c>
      <c r="R36" s="41">
        <v>333.33</v>
      </c>
      <c r="S36" s="42"/>
      <c r="T36" s="41"/>
      <c r="U36" s="42"/>
      <c r="V36" s="41"/>
      <c r="W36" s="43"/>
      <c r="X36" s="44"/>
      <c r="Y36" s="45"/>
      <c r="Z36" s="46"/>
      <c r="AA36" s="38"/>
      <c r="AB36" s="39"/>
      <c r="AC36" s="45"/>
      <c r="AD36" s="46"/>
      <c r="AE36" s="47"/>
      <c r="AF36" s="48"/>
      <c r="AG36" s="48"/>
      <c r="AH36" s="32" t="e">
        <f t="shared" si="0"/>
        <v>#VALUE!</v>
      </c>
      <c r="AI36" s="33" t="e">
        <f t="shared" si="1"/>
        <v>#VALUE!</v>
      </c>
    </row>
    <row r="37" spans="1:35" ht="33">
      <c r="A37" s="24">
        <v>27</v>
      </c>
      <c r="B37" s="24" t="s">
        <v>36</v>
      </c>
      <c r="C37" s="28">
        <v>350</v>
      </c>
      <c r="D37" s="29">
        <v>350</v>
      </c>
      <c r="E37" s="62">
        <v>320</v>
      </c>
      <c r="F37" s="37">
        <v>320</v>
      </c>
      <c r="G37" s="39">
        <v>325</v>
      </c>
      <c r="H37" s="40">
        <v>325</v>
      </c>
      <c r="I37" s="40" t="s">
        <v>80</v>
      </c>
      <c r="J37" s="41" t="s">
        <v>80</v>
      </c>
      <c r="K37" s="42" t="s">
        <v>80</v>
      </c>
      <c r="L37" s="41" t="s">
        <v>80</v>
      </c>
      <c r="M37" s="42" t="s">
        <v>80</v>
      </c>
      <c r="N37" s="41" t="s">
        <v>80</v>
      </c>
      <c r="O37" s="42" t="s">
        <v>80</v>
      </c>
      <c r="P37" s="41" t="s">
        <v>80</v>
      </c>
      <c r="Q37" s="42" t="s">
        <v>80</v>
      </c>
      <c r="R37" s="41" t="s">
        <v>80</v>
      </c>
      <c r="S37" s="42"/>
      <c r="T37" s="41"/>
      <c r="U37" s="42"/>
      <c r="V37" s="41"/>
      <c r="W37" s="43"/>
      <c r="X37" s="44"/>
      <c r="Y37" s="45"/>
      <c r="Z37" s="46"/>
      <c r="AA37" s="38"/>
      <c r="AB37" s="39"/>
      <c r="AC37" s="45"/>
      <c r="AD37" s="46"/>
      <c r="AE37" s="47"/>
      <c r="AF37" s="48"/>
      <c r="AG37" s="48"/>
      <c r="AH37" s="32" t="e">
        <f t="shared" si="0"/>
        <v>#VALUE!</v>
      </c>
      <c r="AI37" s="33" t="e">
        <f t="shared" si="1"/>
        <v>#VALUE!</v>
      </c>
    </row>
    <row r="38" spans="1:35" ht="15" customHeight="1">
      <c r="A38" s="24"/>
      <c r="B38" s="25" t="s">
        <v>37</v>
      </c>
      <c r="C38" s="207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57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28">
        <v>24</v>
      </c>
      <c r="D39" s="29">
        <v>24</v>
      </c>
      <c r="E39" s="68">
        <v>15</v>
      </c>
      <c r="F39" s="39">
        <v>15</v>
      </c>
      <c r="G39" s="39">
        <v>20</v>
      </c>
      <c r="H39" s="40">
        <v>20</v>
      </c>
      <c r="I39" s="40">
        <v>25</v>
      </c>
      <c r="J39" s="41">
        <v>25</v>
      </c>
      <c r="K39" s="42" t="s">
        <v>80</v>
      </c>
      <c r="L39" s="41" t="s">
        <v>80</v>
      </c>
      <c r="M39" s="42">
        <v>20</v>
      </c>
      <c r="N39" s="41">
        <v>20</v>
      </c>
      <c r="O39" s="42" t="s">
        <v>80</v>
      </c>
      <c r="P39" s="41" t="s">
        <v>80</v>
      </c>
      <c r="Q39" s="42">
        <v>20</v>
      </c>
      <c r="R39" s="41">
        <v>20</v>
      </c>
      <c r="S39" s="42"/>
      <c r="T39" s="41"/>
      <c r="U39" s="42"/>
      <c r="V39" s="41"/>
      <c r="W39" s="43"/>
      <c r="X39" s="44"/>
      <c r="Y39" s="45"/>
      <c r="Z39" s="46"/>
      <c r="AA39" s="38"/>
      <c r="AB39" s="39"/>
      <c r="AC39" s="45"/>
      <c r="AD39" s="46"/>
      <c r="AE39" s="47"/>
      <c r="AF39" s="48"/>
      <c r="AG39" s="48"/>
      <c r="AH39" s="32" t="e">
        <f t="shared" si="0"/>
        <v>#VALUE!</v>
      </c>
      <c r="AI39" s="33" t="e">
        <f t="shared" si="1"/>
        <v>#VALUE!</v>
      </c>
    </row>
    <row r="40" spans="1:35" ht="33">
      <c r="A40" s="24">
        <v>29</v>
      </c>
      <c r="B40" s="24" t="s">
        <v>39</v>
      </c>
      <c r="C40" s="28">
        <v>30</v>
      </c>
      <c r="D40" s="29">
        <v>30</v>
      </c>
      <c r="E40" s="62">
        <v>28</v>
      </c>
      <c r="F40" s="39">
        <v>28</v>
      </c>
      <c r="G40" s="39">
        <v>30</v>
      </c>
      <c r="H40" s="40">
        <v>30</v>
      </c>
      <c r="I40" s="40">
        <v>34</v>
      </c>
      <c r="J40" s="41">
        <v>34</v>
      </c>
      <c r="K40" s="42" t="s">
        <v>80</v>
      </c>
      <c r="L40" s="41" t="s">
        <v>80</v>
      </c>
      <c r="M40" s="42">
        <v>27</v>
      </c>
      <c r="N40" s="41">
        <v>27</v>
      </c>
      <c r="O40" s="42" t="s">
        <v>80</v>
      </c>
      <c r="P40" s="41" t="s">
        <v>80</v>
      </c>
      <c r="Q40" s="42" t="s">
        <v>80</v>
      </c>
      <c r="R40" s="41" t="s">
        <v>80</v>
      </c>
      <c r="S40" s="42"/>
      <c r="T40" s="41"/>
      <c r="U40" s="42"/>
      <c r="V40" s="41"/>
      <c r="W40" s="43"/>
      <c r="X40" s="44"/>
      <c r="Y40" s="45"/>
      <c r="Z40" s="46"/>
      <c r="AA40" s="38"/>
      <c r="AB40" s="39"/>
      <c r="AC40" s="45"/>
      <c r="AD40" s="46"/>
      <c r="AE40" s="47"/>
      <c r="AF40" s="48"/>
      <c r="AG40" s="48"/>
      <c r="AH40" s="32" t="e">
        <f t="shared" si="0"/>
        <v>#VALUE!</v>
      </c>
      <c r="AI40" s="33" t="e">
        <f t="shared" si="1"/>
        <v>#VALUE!</v>
      </c>
    </row>
    <row r="41" spans="1:35" ht="49.5">
      <c r="A41" s="24">
        <v>30</v>
      </c>
      <c r="B41" s="24" t="s">
        <v>40</v>
      </c>
      <c r="C41" s="28">
        <v>15</v>
      </c>
      <c r="D41" s="29">
        <v>15</v>
      </c>
      <c r="E41" s="62">
        <v>18</v>
      </c>
      <c r="F41" s="39">
        <v>18</v>
      </c>
      <c r="G41" s="39">
        <v>17</v>
      </c>
      <c r="H41" s="40">
        <v>17</v>
      </c>
      <c r="I41" s="40" t="s">
        <v>80</v>
      </c>
      <c r="J41" s="41" t="s">
        <v>80</v>
      </c>
      <c r="K41" s="42" t="s">
        <v>80</v>
      </c>
      <c r="L41" s="41" t="s">
        <v>80</v>
      </c>
      <c r="M41" s="42">
        <v>18</v>
      </c>
      <c r="N41" s="41">
        <v>18</v>
      </c>
      <c r="O41" s="42">
        <v>18</v>
      </c>
      <c r="P41" s="41">
        <v>18</v>
      </c>
      <c r="Q41" s="42" t="s">
        <v>80</v>
      </c>
      <c r="R41" s="41" t="s">
        <v>80</v>
      </c>
      <c r="S41" s="42"/>
      <c r="T41" s="41"/>
      <c r="U41" s="42"/>
      <c r="V41" s="41"/>
      <c r="W41" s="43"/>
      <c r="X41" s="44"/>
      <c r="Y41" s="45"/>
      <c r="Z41" s="46"/>
      <c r="AA41" s="38"/>
      <c r="AB41" s="39"/>
      <c r="AC41" s="45"/>
      <c r="AD41" s="46"/>
      <c r="AE41" s="47"/>
      <c r="AF41" s="48"/>
      <c r="AG41" s="48"/>
      <c r="AH41" s="32" t="e">
        <f t="shared" si="0"/>
        <v>#VALUE!</v>
      </c>
      <c r="AI41" s="33" t="e">
        <f t="shared" si="1"/>
        <v>#VALUE!</v>
      </c>
    </row>
    <row r="42" spans="1:35" ht="33">
      <c r="A42" s="24">
        <v>31</v>
      </c>
      <c r="B42" s="24" t="s">
        <v>41</v>
      </c>
      <c r="C42" s="28">
        <v>38</v>
      </c>
      <c r="D42" s="29">
        <v>38</v>
      </c>
      <c r="E42" s="62" t="s">
        <v>80</v>
      </c>
      <c r="F42" s="39" t="s">
        <v>80</v>
      </c>
      <c r="G42" s="39" t="s">
        <v>80</v>
      </c>
      <c r="H42" s="40" t="s">
        <v>80</v>
      </c>
      <c r="I42" s="40" t="s">
        <v>80</v>
      </c>
      <c r="J42" s="41" t="s">
        <v>80</v>
      </c>
      <c r="K42" s="42" t="s">
        <v>80</v>
      </c>
      <c r="L42" s="41" t="s">
        <v>80</v>
      </c>
      <c r="M42" s="42">
        <v>29</v>
      </c>
      <c r="N42" s="41">
        <v>29</v>
      </c>
      <c r="O42" s="42">
        <v>28</v>
      </c>
      <c r="P42" s="41">
        <v>28</v>
      </c>
      <c r="Q42" s="42">
        <v>30</v>
      </c>
      <c r="R42" s="41">
        <v>30</v>
      </c>
      <c r="S42" s="42"/>
      <c r="T42" s="41"/>
      <c r="U42" s="42"/>
      <c r="V42" s="41"/>
      <c r="W42" s="43"/>
      <c r="X42" s="44"/>
      <c r="Y42" s="45"/>
      <c r="Z42" s="46"/>
      <c r="AA42" s="38"/>
      <c r="AB42" s="39"/>
      <c r="AC42" s="45"/>
      <c r="AD42" s="46"/>
      <c r="AE42" s="47"/>
      <c r="AF42" s="48"/>
      <c r="AG42" s="48"/>
      <c r="AH42" s="32" t="e">
        <f t="shared" si="0"/>
        <v>#VALUE!</v>
      </c>
      <c r="AI42" s="33" t="e">
        <f t="shared" si="1"/>
        <v>#VALUE!</v>
      </c>
    </row>
    <row r="43" spans="1:35" ht="17.25">
      <c r="A43" s="24">
        <v>32</v>
      </c>
      <c r="B43" s="24" t="s">
        <v>42</v>
      </c>
      <c r="C43" s="28">
        <v>26</v>
      </c>
      <c r="D43" s="29">
        <v>26</v>
      </c>
      <c r="E43" s="62">
        <v>15</v>
      </c>
      <c r="F43" s="39">
        <v>15</v>
      </c>
      <c r="G43" s="39" t="s">
        <v>80</v>
      </c>
      <c r="H43" s="40" t="s">
        <v>80</v>
      </c>
      <c r="I43" s="40" t="s">
        <v>80</v>
      </c>
      <c r="J43" s="41" t="s">
        <v>80</v>
      </c>
      <c r="K43" s="42" t="s">
        <v>80</v>
      </c>
      <c r="L43" s="41" t="s">
        <v>80</v>
      </c>
      <c r="M43" s="42">
        <v>25</v>
      </c>
      <c r="N43" s="41">
        <v>35</v>
      </c>
      <c r="O43" s="42">
        <v>30</v>
      </c>
      <c r="P43" s="41">
        <v>30</v>
      </c>
      <c r="Q43" s="42" t="s">
        <v>80</v>
      </c>
      <c r="R43" s="41" t="s">
        <v>80</v>
      </c>
      <c r="S43" s="42"/>
      <c r="T43" s="41"/>
      <c r="U43" s="42"/>
      <c r="V43" s="41"/>
      <c r="W43" s="43"/>
      <c r="X43" s="44"/>
      <c r="Y43" s="45"/>
      <c r="Z43" s="46"/>
      <c r="AA43" s="38"/>
      <c r="AB43" s="39"/>
      <c r="AC43" s="45"/>
      <c r="AD43" s="46"/>
      <c r="AE43" s="47"/>
      <c r="AF43" s="48"/>
      <c r="AG43" s="48"/>
      <c r="AH43" s="32" t="e">
        <f t="shared" si="0"/>
        <v>#VALUE!</v>
      </c>
      <c r="AI43" s="33" t="e">
        <f t="shared" si="1"/>
        <v>#VALUE!</v>
      </c>
    </row>
    <row r="44" spans="1:35" ht="21" customHeight="1">
      <c r="A44" s="24">
        <v>33</v>
      </c>
      <c r="B44" s="24" t="s">
        <v>43</v>
      </c>
      <c r="C44" s="28">
        <v>28</v>
      </c>
      <c r="D44" s="29">
        <v>28</v>
      </c>
      <c r="E44" s="62" t="s">
        <v>80</v>
      </c>
      <c r="F44" s="39" t="s">
        <v>80</v>
      </c>
      <c r="G44" s="39" t="s">
        <v>80</v>
      </c>
      <c r="H44" s="40" t="s">
        <v>80</v>
      </c>
      <c r="I44" s="40" t="s">
        <v>80</v>
      </c>
      <c r="J44" s="41" t="s">
        <v>80</v>
      </c>
      <c r="K44" s="42" t="s">
        <v>80</v>
      </c>
      <c r="L44" s="41" t="s">
        <v>80</v>
      </c>
      <c r="M44" s="42" t="s">
        <v>80</v>
      </c>
      <c r="N44" s="41" t="s">
        <v>80</v>
      </c>
      <c r="O44" s="42">
        <v>38</v>
      </c>
      <c r="P44" s="41">
        <v>38</v>
      </c>
      <c r="Q44" s="42" t="s">
        <v>80</v>
      </c>
      <c r="R44" s="41" t="s">
        <v>80</v>
      </c>
      <c r="S44" s="42"/>
      <c r="T44" s="41"/>
      <c r="U44" s="42"/>
      <c r="V44" s="41"/>
      <c r="W44" s="43"/>
      <c r="X44" s="44"/>
      <c r="Y44" s="45"/>
      <c r="Z44" s="46"/>
      <c r="AA44" s="38"/>
      <c r="AB44" s="39"/>
      <c r="AC44" s="45"/>
      <c r="AD44" s="46"/>
      <c r="AE44" s="47"/>
      <c r="AF44" s="48"/>
      <c r="AG44" s="48"/>
      <c r="AH44" s="32" t="e">
        <f t="shared" si="0"/>
        <v>#VALUE!</v>
      </c>
      <c r="AI44" s="33" t="e">
        <f t="shared" si="1"/>
        <v>#VALUE!</v>
      </c>
    </row>
    <row r="45" spans="1:35" ht="21.75" customHeight="1">
      <c r="A45" s="24">
        <v>34</v>
      </c>
      <c r="B45" s="24" t="s">
        <v>44</v>
      </c>
      <c r="C45" s="28">
        <v>250</v>
      </c>
      <c r="D45" s="29">
        <v>250</v>
      </c>
      <c r="E45" s="62">
        <v>45</v>
      </c>
      <c r="F45" s="39">
        <v>45</v>
      </c>
      <c r="G45" s="39" t="s">
        <v>80</v>
      </c>
      <c r="H45" s="40" t="s">
        <v>80</v>
      </c>
      <c r="I45" s="40" t="s">
        <v>80</v>
      </c>
      <c r="J45" s="41" t="s">
        <v>80</v>
      </c>
      <c r="K45" s="42" t="s">
        <v>80</v>
      </c>
      <c r="L45" s="41" t="s">
        <v>80</v>
      </c>
      <c r="M45" s="42" t="s">
        <v>80</v>
      </c>
      <c r="N45" s="41" t="s">
        <v>80</v>
      </c>
      <c r="O45" s="42" t="s">
        <v>80</v>
      </c>
      <c r="P45" s="41" t="s">
        <v>80</v>
      </c>
      <c r="Q45" s="42" t="s">
        <v>80</v>
      </c>
      <c r="R45" s="41" t="s">
        <v>80</v>
      </c>
      <c r="S45" s="42"/>
      <c r="T45" s="41"/>
      <c r="U45" s="42"/>
      <c r="V45" s="41"/>
      <c r="W45" s="43"/>
      <c r="X45" s="44"/>
      <c r="Y45" s="45"/>
      <c r="Z45" s="46"/>
      <c r="AA45" s="38"/>
      <c r="AB45" s="39"/>
      <c r="AC45" s="45"/>
      <c r="AD45" s="46"/>
      <c r="AE45" s="47"/>
      <c r="AF45" s="48"/>
      <c r="AG45" s="48"/>
      <c r="AH45" s="32" t="e">
        <f t="shared" si="0"/>
        <v>#VALUE!</v>
      </c>
      <c r="AI45" s="33" t="e">
        <f t="shared" si="1"/>
        <v>#VALUE!</v>
      </c>
    </row>
    <row r="46" spans="1:35" ht="15" customHeight="1">
      <c r="A46" s="24"/>
      <c r="B46" s="25" t="s">
        <v>45</v>
      </c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57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28">
        <v>145</v>
      </c>
      <c r="D47" s="29">
        <v>190</v>
      </c>
      <c r="E47" s="62">
        <v>110</v>
      </c>
      <c r="F47" s="39">
        <v>110</v>
      </c>
      <c r="G47" s="39">
        <v>115</v>
      </c>
      <c r="H47" s="40">
        <v>115</v>
      </c>
      <c r="I47" s="40">
        <v>145</v>
      </c>
      <c r="J47" s="41">
        <v>145</v>
      </c>
      <c r="K47" s="42" t="s">
        <v>80</v>
      </c>
      <c r="L47" s="41" t="s">
        <v>80</v>
      </c>
      <c r="M47" s="42">
        <v>115</v>
      </c>
      <c r="N47" s="41">
        <v>130</v>
      </c>
      <c r="O47" s="42">
        <v>120</v>
      </c>
      <c r="P47" s="41">
        <v>120</v>
      </c>
      <c r="Q47" s="42">
        <v>150</v>
      </c>
      <c r="R47" s="41">
        <v>160</v>
      </c>
      <c r="S47" s="42"/>
      <c r="T47" s="41"/>
      <c r="U47" s="42"/>
      <c r="V47" s="41"/>
      <c r="W47" s="43"/>
      <c r="X47" s="44"/>
      <c r="Y47" s="45"/>
      <c r="Z47" s="46"/>
      <c r="AA47" s="38"/>
      <c r="AB47" s="39"/>
      <c r="AC47" s="45"/>
      <c r="AD47" s="46"/>
      <c r="AE47" s="47"/>
      <c r="AF47" s="48"/>
      <c r="AG47" s="48"/>
      <c r="AH47" s="32" t="e">
        <f t="shared" si="0"/>
        <v>#VALUE!</v>
      </c>
      <c r="AI47" s="33" t="e">
        <f t="shared" si="1"/>
        <v>#VALUE!</v>
      </c>
    </row>
    <row r="48" spans="1:35" ht="17.25">
      <c r="A48" s="24">
        <v>36</v>
      </c>
      <c r="B48" s="24" t="s">
        <v>47</v>
      </c>
      <c r="C48" s="28">
        <v>90</v>
      </c>
      <c r="D48" s="29">
        <v>90</v>
      </c>
      <c r="E48" s="62">
        <v>90</v>
      </c>
      <c r="F48" s="39">
        <v>90</v>
      </c>
      <c r="G48" s="39" t="s">
        <v>80</v>
      </c>
      <c r="H48" s="40" t="s">
        <v>80</v>
      </c>
      <c r="I48" s="40" t="s">
        <v>80</v>
      </c>
      <c r="J48" s="41" t="s">
        <v>80</v>
      </c>
      <c r="K48" s="42" t="s">
        <v>80</v>
      </c>
      <c r="L48" s="41" t="s">
        <v>80</v>
      </c>
      <c r="M48" s="42" t="s">
        <v>80</v>
      </c>
      <c r="N48" s="41" t="s">
        <v>80</v>
      </c>
      <c r="O48" s="42" t="s">
        <v>80</v>
      </c>
      <c r="P48" s="41" t="s">
        <v>80</v>
      </c>
      <c r="Q48" s="42" t="s">
        <v>80</v>
      </c>
      <c r="R48" s="41" t="s">
        <v>80</v>
      </c>
      <c r="S48" s="42"/>
      <c r="T48" s="41"/>
      <c r="U48" s="42"/>
      <c r="V48" s="41"/>
      <c r="W48" s="43"/>
      <c r="X48" s="44"/>
      <c r="Y48" s="45"/>
      <c r="Z48" s="46"/>
      <c r="AA48" s="38"/>
      <c r="AB48" s="39"/>
      <c r="AC48" s="45"/>
      <c r="AD48" s="46"/>
      <c r="AE48" s="47"/>
      <c r="AF48" s="48"/>
      <c r="AG48" s="48"/>
      <c r="AH48" s="32" t="e">
        <f t="shared" si="0"/>
        <v>#VALUE!</v>
      </c>
      <c r="AI48" s="33" t="e">
        <f t="shared" si="1"/>
        <v>#VALUE!</v>
      </c>
    </row>
    <row r="49" spans="1:35" ht="33">
      <c r="A49" s="24">
        <v>37</v>
      </c>
      <c r="B49" s="24" t="s">
        <v>48</v>
      </c>
      <c r="C49" s="28">
        <v>110</v>
      </c>
      <c r="D49" s="29">
        <v>140</v>
      </c>
      <c r="E49" s="62">
        <v>110</v>
      </c>
      <c r="F49" s="39">
        <v>110</v>
      </c>
      <c r="G49" s="39" t="s">
        <v>80</v>
      </c>
      <c r="H49" s="40" t="s">
        <v>80</v>
      </c>
      <c r="I49" s="40" t="s">
        <v>80</v>
      </c>
      <c r="J49" s="41" t="s">
        <v>80</v>
      </c>
      <c r="K49" s="42" t="s">
        <v>80</v>
      </c>
      <c r="L49" s="41" t="s">
        <v>80</v>
      </c>
      <c r="M49" s="42">
        <v>130</v>
      </c>
      <c r="N49" s="41">
        <v>130</v>
      </c>
      <c r="O49" s="42" t="s">
        <v>80</v>
      </c>
      <c r="P49" s="41" t="s">
        <v>80</v>
      </c>
      <c r="Q49" s="42" t="s">
        <v>80</v>
      </c>
      <c r="R49" s="41" t="s">
        <v>80</v>
      </c>
      <c r="S49" s="42"/>
      <c r="T49" s="41"/>
      <c r="U49" s="42"/>
      <c r="V49" s="41"/>
      <c r="W49" s="43"/>
      <c r="X49" s="44"/>
      <c r="Y49" s="45"/>
      <c r="Z49" s="46"/>
      <c r="AA49" s="38"/>
      <c r="AB49" s="39"/>
      <c r="AC49" s="45"/>
      <c r="AD49" s="46"/>
      <c r="AE49" s="47"/>
      <c r="AF49" s="48"/>
      <c r="AG49" s="48"/>
      <c r="AH49" s="32" t="e">
        <f t="shared" si="0"/>
        <v>#VALUE!</v>
      </c>
      <c r="AI49" s="33" t="e">
        <f t="shared" si="1"/>
        <v>#VALUE!</v>
      </c>
    </row>
    <row r="50" spans="1:35" ht="17.25">
      <c r="A50" s="24">
        <v>38</v>
      </c>
      <c r="B50" s="24" t="s">
        <v>49</v>
      </c>
      <c r="C50" s="28">
        <v>108</v>
      </c>
      <c r="D50" s="29">
        <v>108</v>
      </c>
      <c r="E50" s="62" t="s">
        <v>80</v>
      </c>
      <c r="F50" s="39" t="s">
        <v>80</v>
      </c>
      <c r="G50" s="39" t="s">
        <v>80</v>
      </c>
      <c r="H50" s="40" t="s">
        <v>80</v>
      </c>
      <c r="I50" s="40">
        <v>110</v>
      </c>
      <c r="J50" s="41">
        <v>110</v>
      </c>
      <c r="K50" s="42" t="s">
        <v>80</v>
      </c>
      <c r="L50" s="41" t="s">
        <v>80</v>
      </c>
      <c r="M50" s="42">
        <v>105</v>
      </c>
      <c r="N50" s="41">
        <v>105</v>
      </c>
      <c r="O50" s="42" t="s">
        <v>80</v>
      </c>
      <c r="P50" s="41" t="s">
        <v>80</v>
      </c>
      <c r="Q50" s="42">
        <v>110</v>
      </c>
      <c r="R50" s="41">
        <v>110</v>
      </c>
      <c r="S50" s="42"/>
      <c r="T50" s="41"/>
      <c r="U50" s="42"/>
      <c r="V50" s="41"/>
      <c r="W50" s="43"/>
      <c r="X50" s="44"/>
      <c r="Y50" s="45"/>
      <c r="Z50" s="46"/>
      <c r="AA50" s="38"/>
      <c r="AB50" s="39"/>
      <c r="AC50" s="45"/>
      <c r="AD50" s="46"/>
      <c r="AE50" s="47"/>
      <c r="AF50" s="48"/>
      <c r="AG50" s="48"/>
      <c r="AH50" s="32" t="e">
        <f t="shared" si="0"/>
        <v>#VALUE!</v>
      </c>
      <c r="AI50" s="33" t="e">
        <f t="shared" si="1"/>
        <v>#VALUE!</v>
      </c>
    </row>
    <row r="51" spans="1:35" ht="17.25">
      <c r="A51" s="24">
        <v>39</v>
      </c>
      <c r="B51" s="24" t="s">
        <v>50</v>
      </c>
      <c r="C51" s="28">
        <v>135</v>
      </c>
      <c r="D51" s="29">
        <v>135</v>
      </c>
      <c r="E51" s="62">
        <v>160</v>
      </c>
      <c r="F51" s="39">
        <v>160</v>
      </c>
      <c r="G51" s="39" t="s">
        <v>80</v>
      </c>
      <c r="H51" s="40" t="s">
        <v>80</v>
      </c>
      <c r="I51" s="40" t="s">
        <v>80</v>
      </c>
      <c r="J51" s="41" t="s">
        <v>80</v>
      </c>
      <c r="K51" s="42" t="s">
        <v>80</v>
      </c>
      <c r="L51" s="41" t="s">
        <v>80</v>
      </c>
      <c r="M51" s="42">
        <v>150</v>
      </c>
      <c r="N51" s="41">
        <v>150</v>
      </c>
      <c r="O51" s="42">
        <v>170</v>
      </c>
      <c r="P51" s="41">
        <v>170</v>
      </c>
      <c r="Q51" s="42">
        <v>140</v>
      </c>
      <c r="R51" s="41">
        <v>140</v>
      </c>
      <c r="S51" s="42"/>
      <c r="T51" s="41"/>
      <c r="U51" s="42"/>
      <c r="V51" s="41"/>
      <c r="W51" s="43"/>
      <c r="X51" s="44"/>
      <c r="Y51" s="45"/>
      <c r="Z51" s="46"/>
      <c r="AA51" s="38"/>
      <c r="AB51" s="39"/>
      <c r="AC51" s="45"/>
      <c r="AD51" s="46"/>
      <c r="AE51" s="47"/>
      <c r="AF51" s="48"/>
      <c r="AG51" s="48"/>
      <c r="AH51" s="32" t="e">
        <f t="shared" si="0"/>
        <v>#VALUE!</v>
      </c>
      <c r="AI51" s="33" t="e">
        <f t="shared" si="1"/>
        <v>#VALUE!</v>
      </c>
    </row>
    <row r="52" spans="1:35" ht="15" customHeight="1">
      <c r="A52" s="24"/>
      <c r="B52" s="25" t="s">
        <v>51</v>
      </c>
      <c r="C52" s="207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57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28">
        <v>53</v>
      </c>
      <c r="D53" s="29">
        <v>53</v>
      </c>
      <c r="E53" s="62">
        <v>55</v>
      </c>
      <c r="F53" s="37">
        <v>55</v>
      </c>
      <c r="G53" s="38">
        <v>49</v>
      </c>
      <c r="H53" s="39">
        <v>49</v>
      </c>
      <c r="I53" s="49">
        <v>50</v>
      </c>
      <c r="J53" s="50">
        <v>50</v>
      </c>
      <c r="K53" s="49" t="s">
        <v>80</v>
      </c>
      <c r="L53" s="50" t="s">
        <v>80</v>
      </c>
      <c r="M53" s="49">
        <v>55</v>
      </c>
      <c r="N53" s="50">
        <v>55</v>
      </c>
      <c r="O53" s="49">
        <v>50</v>
      </c>
      <c r="P53" s="50">
        <v>50</v>
      </c>
      <c r="Q53" s="49" t="s">
        <v>80</v>
      </c>
      <c r="R53" s="50" t="s">
        <v>80</v>
      </c>
      <c r="S53" s="49"/>
      <c r="T53" s="50"/>
      <c r="U53" s="49"/>
      <c r="V53" s="50"/>
      <c r="W53" s="43"/>
      <c r="X53" s="44"/>
      <c r="Y53" s="45"/>
      <c r="Z53" s="46"/>
      <c r="AA53" s="38"/>
      <c r="AB53" s="39"/>
      <c r="AC53" s="45"/>
      <c r="AD53" s="46"/>
      <c r="AE53" s="47"/>
      <c r="AF53" s="48"/>
      <c r="AG53" s="48"/>
      <c r="AH53" s="32" t="e">
        <f t="shared" si="0"/>
        <v>#VALUE!</v>
      </c>
      <c r="AI53" s="33" t="e">
        <f t="shared" si="1"/>
        <v>#VALUE!</v>
      </c>
    </row>
    <row r="54" spans="1:35">
      <c r="AD54" s="51"/>
      <c r="AF54" s="52"/>
      <c r="AG54" s="52"/>
    </row>
    <row r="55" spans="1:35" ht="82.5">
      <c r="B55" s="53" t="s">
        <v>67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17:Z19 Y21:Z27 Y29:Z30 Y32:Z37 Y39:Z45 Y47:Z51">
      <formula1>1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0" sqref="D1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53</v>
      </c>
      <c r="C12" s="2">
        <v>53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53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0" sqref="D1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53</v>
      </c>
      <c r="C12" s="2">
        <v>53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53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15" sqref="E1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53</v>
      </c>
      <c r="C12" s="2">
        <v>53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53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15" sqref="E1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55</v>
      </c>
      <c r="C12" s="2">
        <v>55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55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36" activePane="bottomRight" state="frozen"/>
      <selection activeCell="G53" sqref="G53"/>
      <selection pane="topRight" activeCell="G53" sqref="G53"/>
      <selection pane="bottomLeft" activeCell="G53" sqref="G53"/>
      <selection pane="bottomRight" activeCell="G53" sqref="G53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30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31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31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64</v>
      </c>
      <c r="F8" s="85">
        <v>64</v>
      </c>
      <c r="G8" s="84">
        <v>59</v>
      </c>
      <c r="H8" s="85">
        <v>59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56.75</v>
      </c>
      <c r="AI8" s="33">
        <f t="shared" si="1"/>
        <v>69.375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39</v>
      </c>
      <c r="H9" s="88">
        <v>39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35.014285714285712</v>
      </c>
      <c r="AI9" s="33">
        <f t="shared" si="1"/>
        <v>36.728571428571435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</v>
      </c>
      <c r="AI10" s="33">
        <f t="shared" si="1"/>
        <v>34.625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36</v>
      </c>
      <c r="F12" s="88">
        <v>36</v>
      </c>
      <c r="G12" s="87">
        <v>34</v>
      </c>
      <c r="H12" s="88">
        <v>34</v>
      </c>
      <c r="I12" s="87">
        <v>35</v>
      </c>
      <c r="J12" s="88">
        <v>35</v>
      </c>
      <c r="K12" s="87">
        <v>35</v>
      </c>
      <c r="L12" s="88">
        <v>35</v>
      </c>
      <c r="M12" s="87">
        <v>35</v>
      </c>
      <c r="N12" s="88">
        <v>35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6</v>
      </c>
      <c r="AH12" s="32">
        <f t="shared" si="0"/>
        <v>34</v>
      </c>
      <c r="AI12" s="33">
        <f t="shared" si="1"/>
        <v>34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32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32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32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32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16</v>
      </c>
      <c r="D39" s="88">
        <v>16</v>
      </c>
      <c r="E39" s="91">
        <v>15</v>
      </c>
      <c r="F39" s="94">
        <v>15</v>
      </c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16.5</v>
      </c>
      <c r="AI39" s="33">
        <f t="shared" si="1"/>
        <v>16.5</v>
      </c>
    </row>
    <row r="40" spans="1:35" ht="33">
      <c r="A40" s="24">
        <v>29</v>
      </c>
      <c r="B40" s="24" t="s">
        <v>39</v>
      </c>
      <c r="C40" s="87">
        <v>18</v>
      </c>
      <c r="D40" s="88">
        <v>18</v>
      </c>
      <c r="E40" s="91">
        <v>13</v>
      </c>
      <c r="F40" s="94">
        <v>13</v>
      </c>
      <c r="G40" s="91">
        <v>22</v>
      </c>
      <c r="H40" s="122">
        <v>22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19</v>
      </c>
      <c r="AI40" s="33">
        <f t="shared" si="1"/>
        <v>19</v>
      </c>
    </row>
    <row r="41" spans="1:35" ht="49.5">
      <c r="A41" s="24">
        <v>30</v>
      </c>
      <c r="B41" s="24" t="s">
        <v>40</v>
      </c>
      <c r="C41" s="87">
        <v>14</v>
      </c>
      <c r="D41" s="88">
        <v>14</v>
      </c>
      <c r="E41" s="91"/>
      <c r="F41" s="94"/>
      <c r="G41" s="91"/>
      <c r="H41" s="122"/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14.6</v>
      </c>
      <c r="AI41" s="33">
        <f t="shared" si="1"/>
        <v>14.6</v>
      </c>
    </row>
    <row r="42" spans="1:35" ht="33">
      <c r="A42" s="24">
        <v>31</v>
      </c>
      <c r="B42" s="24" t="s">
        <v>41</v>
      </c>
      <c r="C42" s="87">
        <v>58</v>
      </c>
      <c r="D42" s="88">
        <v>58</v>
      </c>
      <c r="E42" s="91"/>
      <c r="F42" s="94"/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2</v>
      </c>
      <c r="AH42" s="32">
        <f t="shared" si="0"/>
        <v>59</v>
      </c>
      <c r="AI42" s="33">
        <f t="shared" si="1"/>
        <v>59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>
        <v>93</v>
      </c>
      <c r="H43" s="122">
        <v>93</v>
      </c>
      <c r="I43" s="91"/>
      <c r="J43" s="92"/>
      <c r="K43" s="95"/>
      <c r="L43" s="92"/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2</v>
      </c>
      <c r="AH43" s="32">
        <f t="shared" si="0"/>
        <v>91.5</v>
      </c>
      <c r="AI43" s="33">
        <f t="shared" si="1"/>
        <v>91.5</v>
      </c>
    </row>
    <row r="44" spans="1:35" ht="21" customHeight="1">
      <c r="A44" s="24">
        <v>33</v>
      </c>
      <c r="B44" s="24" t="s">
        <v>43</v>
      </c>
      <c r="C44" s="87"/>
      <c r="D44" s="88"/>
      <c r="E44" s="91"/>
      <c r="F44" s="94"/>
      <c r="G44" s="91"/>
      <c r="H44" s="122"/>
      <c r="I44" s="91"/>
      <c r="J44" s="92"/>
      <c r="K44" s="95"/>
      <c r="L44" s="92"/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/>
      <c r="AH44" s="32" t="e">
        <f t="shared" si="0"/>
        <v>#DIV/0!</v>
      </c>
      <c r="AI44" s="33" t="e">
        <f t="shared" si="1"/>
        <v>#DIV/0!</v>
      </c>
    </row>
    <row r="45" spans="1:35" ht="21.75" customHeight="1">
      <c r="A45" s="24">
        <v>34</v>
      </c>
      <c r="B45" s="24" t="s">
        <v>44</v>
      </c>
      <c r="C45" s="87">
        <v>182</v>
      </c>
      <c r="D45" s="88">
        <v>182</v>
      </c>
      <c r="E45" s="91"/>
      <c r="F45" s="94"/>
      <c r="G45" s="91"/>
      <c r="H45" s="122"/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155.66666666666666</v>
      </c>
      <c r="AI45" s="33">
        <f t="shared" si="1"/>
        <v>155.66666666666666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32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109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118</v>
      </c>
      <c r="D48" s="88">
        <v>118</v>
      </c>
      <c r="E48" s="91"/>
      <c r="F48" s="94"/>
      <c r="G48" s="94"/>
      <c r="H48" s="91"/>
      <c r="I48" s="91"/>
      <c r="J48" s="92"/>
      <c r="K48" s="95">
        <v>120</v>
      </c>
      <c r="L48" s="92">
        <v>120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3</v>
      </c>
      <c r="AH48" s="32">
        <f t="shared" si="0"/>
        <v>117.66666666666667</v>
      </c>
      <c r="AI48" s="33">
        <f t="shared" si="1"/>
        <v>117.66666666666667</v>
      </c>
    </row>
    <row r="49" spans="1:35" ht="33">
      <c r="A49" s="24">
        <v>37</v>
      </c>
      <c r="B49" s="24" t="s">
        <v>48</v>
      </c>
      <c r="C49" s="87"/>
      <c r="D49" s="88"/>
      <c r="E49" s="91"/>
      <c r="F49" s="94"/>
      <c r="G49" s="94"/>
      <c r="H49" s="91"/>
      <c r="I49" s="91"/>
      <c r="J49" s="92"/>
      <c r="K49" s="95">
        <v>120</v>
      </c>
      <c r="L49" s="92">
        <v>120</v>
      </c>
      <c r="M49" s="95">
        <v>110</v>
      </c>
      <c r="N49" s="92">
        <v>110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>
        <f t="shared" si="0"/>
        <v>115</v>
      </c>
      <c r="AI49" s="33">
        <f t="shared" si="1"/>
        <v>115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>
        <v>145</v>
      </c>
      <c r="F50" s="94">
        <v>145</v>
      </c>
      <c r="G50" s="94"/>
      <c r="H50" s="91"/>
      <c r="I50" s="91">
        <v>142</v>
      </c>
      <c r="J50" s="92">
        <v>142</v>
      </c>
      <c r="K50" s="95">
        <v>155</v>
      </c>
      <c r="L50" s="92">
        <v>155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4</v>
      </c>
      <c r="AH50" s="32">
        <f t="shared" si="0"/>
        <v>150.5</v>
      </c>
      <c r="AI50" s="33">
        <f t="shared" si="1"/>
        <v>150.5</v>
      </c>
    </row>
    <row r="51" spans="1:35" ht="17.25">
      <c r="A51" s="24">
        <v>39</v>
      </c>
      <c r="B51" s="24" t="s">
        <v>50</v>
      </c>
      <c r="C51" s="87">
        <v>218</v>
      </c>
      <c r="D51" s="88">
        <v>218</v>
      </c>
      <c r="E51" s="91"/>
      <c r="F51" s="94"/>
      <c r="G51" s="94"/>
      <c r="H51" s="91"/>
      <c r="I51" s="91"/>
      <c r="J51" s="92"/>
      <c r="K51" s="95">
        <v>230</v>
      </c>
      <c r="L51" s="92">
        <v>230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3</v>
      </c>
      <c r="AH51" s="32">
        <f t="shared" si="0"/>
        <v>209.33333333333334</v>
      </c>
      <c r="AI51" s="33">
        <f t="shared" si="1"/>
        <v>209.33333333333334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32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56</v>
      </c>
      <c r="D53" s="88">
        <v>56</v>
      </c>
      <c r="E53" s="91">
        <v>56</v>
      </c>
      <c r="F53" s="92">
        <v>56</v>
      </c>
      <c r="G53" s="93">
        <v>58</v>
      </c>
      <c r="H53" s="94">
        <v>58</v>
      </c>
      <c r="I53" s="105">
        <v>56</v>
      </c>
      <c r="J53" s="106">
        <v>56</v>
      </c>
      <c r="K53" s="105">
        <v>56</v>
      </c>
      <c r="L53" s="106">
        <v>56</v>
      </c>
      <c r="M53" s="105">
        <v>58</v>
      </c>
      <c r="N53" s="106">
        <v>58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56.666666666666664</v>
      </c>
      <c r="AI53" s="33">
        <f t="shared" si="1"/>
        <v>56.666666666666664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2" activePane="bottomRight" state="frozen"/>
      <selection activeCell="G53" sqref="G53"/>
      <selection pane="topRight" activeCell="G53" sqref="G53"/>
      <selection pane="bottomLeft" activeCell="G53" sqref="G53"/>
      <selection pane="bottomRight" activeCell="G53" sqref="G53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33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34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34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64</v>
      </c>
      <c r="F8" s="85">
        <v>64</v>
      </c>
      <c r="G8" s="84">
        <v>59</v>
      </c>
      <c r="H8" s="85">
        <v>59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56.75</v>
      </c>
      <c r="AI8" s="33">
        <f t="shared" si="1"/>
        <v>69.375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39</v>
      </c>
      <c r="H9" s="88">
        <v>39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35.014285714285712</v>
      </c>
      <c r="AI9" s="33">
        <f t="shared" si="1"/>
        <v>36.728571428571435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</v>
      </c>
      <c r="AI10" s="33">
        <f t="shared" si="1"/>
        <v>34.625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36</v>
      </c>
      <c r="F12" s="88">
        <v>36</v>
      </c>
      <c r="G12" s="87">
        <v>34</v>
      </c>
      <c r="H12" s="88">
        <v>34</v>
      </c>
      <c r="I12" s="87">
        <v>35</v>
      </c>
      <c r="J12" s="88">
        <v>35</v>
      </c>
      <c r="K12" s="87">
        <v>35</v>
      </c>
      <c r="L12" s="88">
        <v>35</v>
      </c>
      <c r="M12" s="87">
        <v>32</v>
      </c>
      <c r="N12" s="88">
        <v>32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6</v>
      </c>
      <c r="AH12" s="32">
        <f t="shared" si="0"/>
        <v>33.5</v>
      </c>
      <c r="AI12" s="33">
        <f t="shared" si="1"/>
        <v>33.5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35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35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35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35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16</v>
      </c>
      <c r="D39" s="88">
        <v>16</v>
      </c>
      <c r="E39" s="91">
        <v>15</v>
      </c>
      <c r="F39" s="94">
        <v>15</v>
      </c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16.5</v>
      </c>
      <c r="AI39" s="33">
        <f t="shared" si="1"/>
        <v>16.5</v>
      </c>
    </row>
    <row r="40" spans="1:35" ht="33">
      <c r="A40" s="24">
        <v>29</v>
      </c>
      <c r="B40" s="24" t="s">
        <v>39</v>
      </c>
      <c r="C40" s="87">
        <v>18</v>
      </c>
      <c r="D40" s="88">
        <v>18</v>
      </c>
      <c r="E40" s="91">
        <v>13</v>
      </c>
      <c r="F40" s="94">
        <v>13</v>
      </c>
      <c r="G40" s="91">
        <v>22</v>
      </c>
      <c r="H40" s="122">
        <v>22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19</v>
      </c>
      <c r="AI40" s="33">
        <f t="shared" si="1"/>
        <v>19</v>
      </c>
    </row>
    <row r="41" spans="1:35" ht="49.5">
      <c r="A41" s="24">
        <v>30</v>
      </c>
      <c r="B41" s="24" t="s">
        <v>40</v>
      </c>
      <c r="C41" s="87">
        <v>14</v>
      </c>
      <c r="D41" s="88">
        <v>14</v>
      </c>
      <c r="E41" s="91"/>
      <c r="F41" s="94"/>
      <c r="G41" s="91"/>
      <c r="H41" s="122"/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14.6</v>
      </c>
      <c r="AI41" s="33">
        <f t="shared" si="1"/>
        <v>14.6</v>
      </c>
    </row>
    <row r="42" spans="1:35" ht="33">
      <c r="A42" s="24">
        <v>31</v>
      </c>
      <c r="B42" s="24" t="s">
        <v>41</v>
      </c>
      <c r="C42" s="87">
        <v>58</v>
      </c>
      <c r="D42" s="88">
        <v>58</v>
      </c>
      <c r="E42" s="91"/>
      <c r="F42" s="94"/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2</v>
      </c>
      <c r="AH42" s="32">
        <f t="shared" si="0"/>
        <v>59</v>
      </c>
      <c r="AI42" s="33">
        <f t="shared" si="1"/>
        <v>59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>
        <v>72</v>
      </c>
      <c r="H43" s="122">
        <v>72</v>
      </c>
      <c r="I43" s="91"/>
      <c r="J43" s="92"/>
      <c r="K43" s="95"/>
      <c r="L43" s="92"/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2</v>
      </c>
      <c r="AH43" s="32">
        <f t="shared" si="0"/>
        <v>81</v>
      </c>
      <c r="AI43" s="33">
        <f t="shared" si="1"/>
        <v>81</v>
      </c>
    </row>
    <row r="44" spans="1:35" ht="21" customHeight="1">
      <c r="A44" s="24">
        <v>33</v>
      </c>
      <c r="B44" s="24" t="s">
        <v>43</v>
      </c>
      <c r="C44" s="87"/>
      <c r="D44" s="88"/>
      <c r="E44" s="91"/>
      <c r="F44" s="94"/>
      <c r="G44" s="91"/>
      <c r="H44" s="122"/>
      <c r="I44" s="91"/>
      <c r="J44" s="92"/>
      <c r="K44" s="95"/>
      <c r="L44" s="92"/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/>
      <c r="AH44" s="32" t="e">
        <f t="shared" si="0"/>
        <v>#DIV/0!</v>
      </c>
      <c r="AI44" s="33" t="e">
        <f t="shared" si="1"/>
        <v>#DIV/0!</v>
      </c>
    </row>
    <row r="45" spans="1:35" ht="21.75" customHeight="1">
      <c r="A45" s="24">
        <v>34</v>
      </c>
      <c r="B45" s="24" t="s">
        <v>44</v>
      </c>
      <c r="C45" s="87">
        <v>182</v>
      </c>
      <c r="D45" s="88">
        <v>182</v>
      </c>
      <c r="E45" s="91"/>
      <c r="F45" s="94"/>
      <c r="G45" s="91"/>
      <c r="H45" s="122"/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155.66666666666666</v>
      </c>
      <c r="AI45" s="33">
        <f t="shared" si="1"/>
        <v>155.66666666666666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35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109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118</v>
      </c>
      <c r="D48" s="88">
        <v>118</v>
      </c>
      <c r="E48" s="91"/>
      <c r="F48" s="94"/>
      <c r="G48" s="94"/>
      <c r="H48" s="91"/>
      <c r="I48" s="91"/>
      <c r="J48" s="92"/>
      <c r="K48" s="95">
        <v>120</v>
      </c>
      <c r="L48" s="92">
        <v>120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3</v>
      </c>
      <c r="AH48" s="32">
        <f t="shared" si="0"/>
        <v>117.66666666666667</v>
      </c>
      <c r="AI48" s="33">
        <f t="shared" si="1"/>
        <v>117.66666666666667</v>
      </c>
    </row>
    <row r="49" spans="1:35" ht="33">
      <c r="A49" s="24">
        <v>37</v>
      </c>
      <c r="B49" s="24" t="s">
        <v>48</v>
      </c>
      <c r="C49" s="87"/>
      <c r="D49" s="88"/>
      <c r="E49" s="91"/>
      <c r="F49" s="94"/>
      <c r="G49" s="94"/>
      <c r="H49" s="91"/>
      <c r="I49" s="91"/>
      <c r="J49" s="92"/>
      <c r="K49" s="95">
        <v>120</v>
      </c>
      <c r="L49" s="92">
        <v>120</v>
      </c>
      <c r="M49" s="95">
        <v>110</v>
      </c>
      <c r="N49" s="92">
        <v>110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>
        <f t="shared" si="0"/>
        <v>115</v>
      </c>
      <c r="AI49" s="33">
        <f t="shared" si="1"/>
        <v>115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>
        <v>145</v>
      </c>
      <c r="F50" s="94">
        <v>145</v>
      </c>
      <c r="G50" s="94"/>
      <c r="H50" s="91"/>
      <c r="I50" s="91">
        <v>142</v>
      </c>
      <c r="J50" s="92">
        <v>142</v>
      </c>
      <c r="K50" s="95">
        <v>155</v>
      </c>
      <c r="L50" s="92">
        <v>155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4</v>
      </c>
      <c r="AH50" s="32">
        <f t="shared" si="0"/>
        <v>150.5</v>
      </c>
      <c r="AI50" s="33">
        <f t="shared" si="1"/>
        <v>150.5</v>
      </c>
    </row>
    <row r="51" spans="1:35" ht="17.25">
      <c r="A51" s="24">
        <v>39</v>
      </c>
      <c r="B51" s="24" t="s">
        <v>50</v>
      </c>
      <c r="C51" s="87">
        <v>218</v>
      </c>
      <c r="D51" s="88">
        <v>218</v>
      </c>
      <c r="E51" s="91"/>
      <c r="F51" s="94"/>
      <c r="G51" s="94">
        <v>119</v>
      </c>
      <c r="H51" s="91">
        <v>119</v>
      </c>
      <c r="I51" s="91"/>
      <c r="J51" s="92"/>
      <c r="K51" s="95">
        <v>230</v>
      </c>
      <c r="L51" s="92">
        <v>230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4</v>
      </c>
      <c r="AH51" s="32">
        <f t="shared" si="0"/>
        <v>186.75</v>
      </c>
      <c r="AI51" s="33">
        <f t="shared" si="1"/>
        <v>186.75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35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56</v>
      </c>
      <c r="D53" s="88">
        <v>56</v>
      </c>
      <c r="E53" s="91">
        <v>56</v>
      </c>
      <c r="F53" s="92">
        <v>56</v>
      </c>
      <c r="G53" s="93">
        <v>58</v>
      </c>
      <c r="H53" s="94">
        <v>58</v>
      </c>
      <c r="I53" s="105">
        <v>56</v>
      </c>
      <c r="J53" s="106">
        <v>56</v>
      </c>
      <c r="K53" s="105">
        <v>56</v>
      </c>
      <c r="L53" s="106">
        <v>56</v>
      </c>
      <c r="M53" s="105">
        <v>58</v>
      </c>
      <c r="N53" s="106">
        <v>58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56.666666666666664</v>
      </c>
      <c r="AI53" s="33">
        <f t="shared" si="1"/>
        <v>56.666666666666664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38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37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37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64</v>
      </c>
      <c r="F8" s="85">
        <v>64</v>
      </c>
      <c r="G8" s="84">
        <v>51</v>
      </c>
      <c r="H8" s="85">
        <v>78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55.75</v>
      </c>
      <c r="AI8" s="33">
        <f t="shared" si="1"/>
        <v>71.75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39</v>
      </c>
      <c r="H9" s="88">
        <v>39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35.014285714285712</v>
      </c>
      <c r="AI9" s="33">
        <f t="shared" si="1"/>
        <v>36.728571428571435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36</v>
      </c>
      <c r="F12" s="88">
        <v>36</v>
      </c>
      <c r="G12" s="87">
        <v>30</v>
      </c>
      <c r="H12" s="88">
        <v>30</v>
      </c>
      <c r="I12" s="87">
        <v>35</v>
      </c>
      <c r="J12" s="88">
        <v>35</v>
      </c>
      <c r="K12" s="87">
        <v>35</v>
      </c>
      <c r="L12" s="88">
        <v>35</v>
      </c>
      <c r="M12" s="87">
        <v>32</v>
      </c>
      <c r="N12" s="88">
        <v>32</v>
      </c>
      <c r="O12" s="87"/>
      <c r="P12" s="88"/>
      <c r="Q12" s="87">
        <v>38</v>
      </c>
      <c r="R12" s="88">
        <v>38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>
        <f t="shared" si="0"/>
        <v>33.571428571428569</v>
      </c>
      <c r="AI12" s="33">
        <f t="shared" si="1"/>
        <v>33.571428571428569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36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36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36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36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16</v>
      </c>
      <c r="D39" s="88">
        <v>16</v>
      </c>
      <c r="E39" s="91">
        <v>15</v>
      </c>
      <c r="F39" s="94">
        <v>15</v>
      </c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16.5</v>
      </c>
      <c r="AI39" s="33">
        <f t="shared" si="1"/>
        <v>16.5</v>
      </c>
    </row>
    <row r="40" spans="1:35" ht="33">
      <c r="A40" s="24">
        <v>29</v>
      </c>
      <c r="B40" s="24" t="s">
        <v>39</v>
      </c>
      <c r="C40" s="87">
        <v>20</v>
      </c>
      <c r="D40" s="88">
        <v>20</v>
      </c>
      <c r="E40" s="91">
        <v>13</v>
      </c>
      <c r="F40" s="94">
        <v>13</v>
      </c>
      <c r="G40" s="91">
        <v>22</v>
      </c>
      <c r="H40" s="122">
        <v>22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23</v>
      </c>
      <c r="R40" s="92">
        <v>23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19.714285714285715</v>
      </c>
      <c r="AI40" s="33">
        <f t="shared" si="1"/>
        <v>19.714285714285715</v>
      </c>
    </row>
    <row r="41" spans="1:35" ht="49.5">
      <c r="A41" s="24">
        <v>30</v>
      </c>
      <c r="B41" s="24" t="s">
        <v>40</v>
      </c>
      <c r="C41" s="87">
        <v>20</v>
      </c>
      <c r="D41" s="88">
        <v>20</v>
      </c>
      <c r="E41" s="91"/>
      <c r="F41" s="94"/>
      <c r="G41" s="91"/>
      <c r="H41" s="122"/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22</v>
      </c>
      <c r="R41" s="92">
        <v>22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17.2</v>
      </c>
      <c r="AI41" s="33">
        <f t="shared" si="1"/>
        <v>17.2</v>
      </c>
    </row>
    <row r="42" spans="1:35" ht="33">
      <c r="A42" s="24">
        <v>31</v>
      </c>
      <c r="B42" s="24" t="s">
        <v>41</v>
      </c>
      <c r="C42" s="87">
        <v>58</v>
      </c>
      <c r="D42" s="88">
        <v>58</v>
      </c>
      <c r="E42" s="91"/>
      <c r="F42" s="94"/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>
        <v>58</v>
      </c>
      <c r="R42" s="92">
        <v>58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3</v>
      </c>
      <c r="AH42" s="32">
        <f t="shared" si="0"/>
        <v>58.666666666666664</v>
      </c>
      <c r="AI42" s="33">
        <f t="shared" si="1"/>
        <v>58.666666666666664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>
        <v>72</v>
      </c>
      <c r="H43" s="122">
        <v>72</v>
      </c>
      <c r="I43" s="91"/>
      <c r="J43" s="92"/>
      <c r="K43" s="95"/>
      <c r="L43" s="92"/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2</v>
      </c>
      <c r="AH43" s="32">
        <f t="shared" si="0"/>
        <v>81</v>
      </c>
      <c r="AI43" s="33">
        <f t="shared" si="1"/>
        <v>81</v>
      </c>
    </row>
    <row r="44" spans="1:35" ht="21" customHeight="1">
      <c r="A44" s="24">
        <v>33</v>
      </c>
      <c r="B44" s="24" t="s">
        <v>43</v>
      </c>
      <c r="C44" s="87">
        <v>135</v>
      </c>
      <c r="D44" s="88">
        <v>135</v>
      </c>
      <c r="E44" s="91"/>
      <c r="F44" s="94"/>
      <c r="G44" s="91"/>
      <c r="H44" s="122"/>
      <c r="I44" s="91"/>
      <c r="J44" s="92"/>
      <c r="K44" s="95"/>
      <c r="L44" s="92"/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1</v>
      </c>
      <c r="AH44" s="32">
        <f t="shared" si="0"/>
        <v>135</v>
      </c>
      <c r="AI44" s="33">
        <f t="shared" si="1"/>
        <v>135</v>
      </c>
    </row>
    <row r="45" spans="1:35" ht="21.75" customHeight="1">
      <c r="A45" s="24">
        <v>34</v>
      </c>
      <c r="B45" s="24" t="s">
        <v>44</v>
      </c>
      <c r="C45" s="87">
        <v>175</v>
      </c>
      <c r="D45" s="88">
        <v>210</v>
      </c>
      <c r="E45" s="91"/>
      <c r="F45" s="94"/>
      <c r="G45" s="91"/>
      <c r="H45" s="122"/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153.33333333333334</v>
      </c>
      <c r="AI45" s="33">
        <f t="shared" si="1"/>
        <v>165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36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109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99</v>
      </c>
      <c r="D48" s="88">
        <v>99</v>
      </c>
      <c r="E48" s="91"/>
      <c r="F48" s="94"/>
      <c r="G48" s="94"/>
      <c r="H48" s="91"/>
      <c r="I48" s="91"/>
      <c r="J48" s="92"/>
      <c r="K48" s="95">
        <v>120</v>
      </c>
      <c r="L48" s="92">
        <v>120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3</v>
      </c>
      <c r="AH48" s="32">
        <f t="shared" si="0"/>
        <v>111.33333333333333</v>
      </c>
      <c r="AI48" s="33">
        <f t="shared" si="1"/>
        <v>111.33333333333333</v>
      </c>
    </row>
    <row r="49" spans="1:35" ht="33">
      <c r="A49" s="24">
        <v>37</v>
      </c>
      <c r="B49" s="24" t="s">
        <v>48</v>
      </c>
      <c r="C49" s="87"/>
      <c r="D49" s="88"/>
      <c r="E49" s="91"/>
      <c r="F49" s="94"/>
      <c r="G49" s="94"/>
      <c r="H49" s="91"/>
      <c r="I49" s="91"/>
      <c r="J49" s="92"/>
      <c r="K49" s="95">
        <v>120</v>
      </c>
      <c r="L49" s="92">
        <v>120</v>
      </c>
      <c r="M49" s="95">
        <v>110</v>
      </c>
      <c r="N49" s="92">
        <v>110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>
        <f t="shared" si="0"/>
        <v>115</v>
      </c>
      <c r="AI49" s="33">
        <f t="shared" si="1"/>
        <v>115</v>
      </c>
    </row>
    <row r="50" spans="1:35" ht="17.25">
      <c r="A50" s="24">
        <v>38</v>
      </c>
      <c r="B50" s="24" t="s">
        <v>49</v>
      </c>
      <c r="C50" s="87">
        <v>120</v>
      </c>
      <c r="D50" s="88">
        <v>120</v>
      </c>
      <c r="E50" s="91">
        <v>145</v>
      </c>
      <c r="F50" s="94">
        <v>145</v>
      </c>
      <c r="G50" s="94"/>
      <c r="H50" s="91"/>
      <c r="I50" s="91">
        <v>142</v>
      </c>
      <c r="J50" s="92">
        <v>142</v>
      </c>
      <c r="K50" s="95">
        <v>155</v>
      </c>
      <c r="L50" s="92">
        <v>155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4</v>
      </c>
      <c r="AH50" s="32">
        <f t="shared" si="0"/>
        <v>140.5</v>
      </c>
      <c r="AI50" s="33">
        <f t="shared" si="1"/>
        <v>140.5</v>
      </c>
    </row>
    <row r="51" spans="1:35" ht="17.25">
      <c r="A51" s="24">
        <v>39</v>
      </c>
      <c r="B51" s="24" t="s">
        <v>50</v>
      </c>
      <c r="C51" s="87">
        <v>215</v>
      </c>
      <c r="D51" s="88">
        <v>215</v>
      </c>
      <c r="E51" s="91"/>
      <c r="F51" s="94"/>
      <c r="G51" s="94">
        <v>119</v>
      </c>
      <c r="H51" s="91">
        <v>119</v>
      </c>
      <c r="I51" s="91"/>
      <c r="J51" s="92"/>
      <c r="K51" s="95">
        <v>230</v>
      </c>
      <c r="L51" s="92">
        <v>230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4</v>
      </c>
      <c r="AH51" s="32">
        <f t="shared" si="0"/>
        <v>186</v>
      </c>
      <c r="AI51" s="33">
        <f t="shared" si="1"/>
        <v>186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36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56</v>
      </c>
      <c r="D53" s="88">
        <v>56</v>
      </c>
      <c r="E53" s="91">
        <v>56</v>
      </c>
      <c r="F53" s="92">
        <v>56</v>
      </c>
      <c r="G53" s="93">
        <v>58</v>
      </c>
      <c r="H53" s="94">
        <v>58</v>
      </c>
      <c r="I53" s="105">
        <v>56</v>
      </c>
      <c r="J53" s="106">
        <v>56</v>
      </c>
      <c r="K53" s="105">
        <v>56</v>
      </c>
      <c r="L53" s="106">
        <v>56</v>
      </c>
      <c r="M53" s="105">
        <v>58</v>
      </c>
      <c r="N53" s="106">
        <v>58</v>
      </c>
      <c r="O53" s="105"/>
      <c r="P53" s="106"/>
      <c r="Q53" s="105">
        <v>60</v>
      </c>
      <c r="R53" s="106">
        <v>60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7</v>
      </c>
      <c r="AH53" s="32">
        <f t="shared" si="0"/>
        <v>57.142857142857146</v>
      </c>
      <c r="AI53" s="33">
        <f t="shared" si="1"/>
        <v>57.142857142857146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H26" sqref="H26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55</v>
      </c>
      <c r="C12" s="2">
        <v>55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55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H26" sqref="H26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55</v>
      </c>
      <c r="C12" s="2">
        <v>55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55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5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39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40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40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64</v>
      </c>
      <c r="F8" s="85">
        <v>64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54.875</v>
      </c>
      <c r="AI8" s="33">
        <f t="shared" si="1"/>
        <v>71.75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37.5</v>
      </c>
      <c r="AI9" s="33">
        <f t="shared" si="1"/>
        <v>39.214285714285715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41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41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41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330</v>
      </c>
      <c r="D37" s="88">
        <v>330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339.16666666666669</v>
      </c>
      <c r="AI37" s="33">
        <f t="shared" si="1"/>
        <v>394.16666666666669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41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20</v>
      </c>
      <c r="D40" s="88">
        <v>20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</v>
      </c>
      <c r="AI40" s="33">
        <f t="shared" si="1"/>
        <v>21</v>
      </c>
    </row>
    <row r="41" spans="1:35" ht="49.5">
      <c r="A41" s="24">
        <v>30</v>
      </c>
      <c r="B41" s="24" t="s">
        <v>40</v>
      </c>
      <c r="C41" s="87">
        <v>21</v>
      </c>
      <c r="D41" s="88">
        <v>21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>
        <v>14</v>
      </c>
      <c r="L41" s="92">
        <v>14</v>
      </c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21.2</v>
      </c>
      <c r="AI41" s="33">
        <f t="shared" si="1"/>
        <v>21.2</v>
      </c>
    </row>
    <row r="42" spans="1:35" ht="33">
      <c r="A42" s="24">
        <v>31</v>
      </c>
      <c r="B42" s="24" t="s">
        <v>41</v>
      </c>
      <c r="C42" s="87">
        <v>22</v>
      </c>
      <c r="D42" s="88">
        <v>22</v>
      </c>
      <c r="E42" s="91">
        <v>20</v>
      </c>
      <c r="F42" s="94">
        <v>20</v>
      </c>
      <c r="G42" s="91"/>
      <c r="H42" s="122"/>
      <c r="I42" s="91">
        <v>18</v>
      </c>
      <c r="J42" s="92">
        <v>18</v>
      </c>
      <c r="K42" s="95">
        <v>60</v>
      </c>
      <c r="L42" s="92">
        <v>60</v>
      </c>
      <c r="M42" s="95">
        <v>17</v>
      </c>
      <c r="N42" s="92">
        <v>17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27.4</v>
      </c>
      <c r="AI42" s="33">
        <f t="shared" si="1"/>
        <v>27.4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>
        <v>72</v>
      </c>
      <c r="H43" s="122">
        <v>72</v>
      </c>
      <c r="I43" s="91">
        <v>115</v>
      </c>
      <c r="J43" s="92">
        <v>115</v>
      </c>
      <c r="K43" s="95">
        <v>120</v>
      </c>
      <c r="L43" s="92">
        <v>120</v>
      </c>
      <c r="M43" s="95">
        <v>100</v>
      </c>
      <c r="N43" s="92">
        <v>100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124.25</v>
      </c>
      <c r="AI43" s="33">
        <f t="shared" si="1"/>
        <v>124.25</v>
      </c>
    </row>
    <row r="44" spans="1:35" ht="21" customHeight="1">
      <c r="A44" s="24">
        <v>33</v>
      </c>
      <c r="B44" s="24" t="s">
        <v>43</v>
      </c>
      <c r="C44" s="87">
        <v>145</v>
      </c>
      <c r="D44" s="88">
        <v>145</v>
      </c>
      <c r="E44" s="91">
        <v>150</v>
      </c>
      <c r="F44" s="94">
        <v>50</v>
      </c>
      <c r="G44" s="91"/>
      <c r="H44" s="122"/>
      <c r="I44" s="91">
        <v>145</v>
      </c>
      <c r="J44" s="92">
        <v>145</v>
      </c>
      <c r="K44" s="95">
        <v>147</v>
      </c>
      <c r="L44" s="92">
        <v>147</v>
      </c>
      <c r="M44" s="95">
        <v>130</v>
      </c>
      <c r="N44" s="92">
        <v>130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179.25</v>
      </c>
      <c r="AI44" s="33">
        <f t="shared" si="1"/>
        <v>154.25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>
        <v>160</v>
      </c>
      <c r="F45" s="94">
        <v>160</v>
      </c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4</v>
      </c>
      <c r="AH45" s="32">
        <f t="shared" si="0"/>
        <v>169</v>
      </c>
      <c r="AI45" s="33">
        <f t="shared" si="1"/>
        <v>169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41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90.428571428571431</v>
      </c>
      <c r="AI47" s="33">
        <f t="shared" si="1"/>
        <v>105.71428571428571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95</v>
      </c>
      <c r="F48" s="94">
        <v>95</v>
      </c>
      <c r="G48" s="94"/>
      <c r="H48" s="91"/>
      <c r="I48" s="91">
        <v>98</v>
      </c>
      <c r="J48" s="92">
        <v>98</v>
      </c>
      <c r="K48" s="95">
        <v>100</v>
      </c>
      <c r="L48" s="92">
        <v>100</v>
      </c>
      <c r="M48" s="95">
        <v>85</v>
      </c>
      <c r="N48" s="92">
        <v>85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8</v>
      </c>
      <c r="AH48" s="32">
        <f t="shared" si="0"/>
        <v>59.125</v>
      </c>
      <c r="AI48" s="33">
        <f t="shared" si="1"/>
        <v>59.125</v>
      </c>
    </row>
    <row r="49" spans="1:35" ht="33">
      <c r="A49" s="24">
        <v>37</v>
      </c>
      <c r="B49" s="24" t="s">
        <v>48</v>
      </c>
      <c r="C49" s="87">
        <v>120</v>
      </c>
      <c r="D49" s="88">
        <v>150</v>
      </c>
      <c r="E49" s="91"/>
      <c r="F49" s="94"/>
      <c r="G49" s="94"/>
      <c r="H49" s="91"/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4</v>
      </c>
      <c r="AH49" s="32">
        <f t="shared" si="0"/>
        <v>131.25</v>
      </c>
      <c r="AI49" s="33">
        <f t="shared" si="1"/>
        <v>138.75</v>
      </c>
    </row>
    <row r="50" spans="1:35" ht="17.25">
      <c r="A50" s="24">
        <v>38</v>
      </c>
      <c r="B50" s="24" t="s">
        <v>49</v>
      </c>
      <c r="C50" s="87">
        <v>135</v>
      </c>
      <c r="D50" s="88">
        <v>135</v>
      </c>
      <c r="E50" s="91">
        <v>150</v>
      </c>
      <c r="F50" s="94">
        <v>150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142</v>
      </c>
      <c r="AI50" s="33">
        <f t="shared" si="1"/>
        <v>142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>
        <v>180</v>
      </c>
      <c r="F51" s="94">
        <v>180</v>
      </c>
      <c r="G51" s="94">
        <v>119</v>
      </c>
      <c r="H51" s="91">
        <v>119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169.83333333333334</v>
      </c>
      <c r="AI51" s="33">
        <f t="shared" si="1"/>
        <v>169.83333333333334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41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58</v>
      </c>
      <c r="H53" s="94">
        <v>58</v>
      </c>
      <c r="I53" s="105">
        <v>60</v>
      </c>
      <c r="J53" s="106">
        <v>60</v>
      </c>
      <c r="K53" s="105">
        <v>70</v>
      </c>
      <c r="L53" s="106">
        <v>70</v>
      </c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63.666666666666664</v>
      </c>
      <c r="AI53" s="33">
        <f t="shared" si="1"/>
        <v>63.666666666666664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50" zoomScaleNormal="50" zoomScaleSheetLayoutView="75" workbookViewId="0">
      <pane xSplit="2" ySplit="5" topLeftCell="C6" activePane="bottomRight" state="frozen"/>
      <selection activeCell="U37" sqref="U37"/>
      <selection pane="topRight" activeCell="U37" sqref="U37"/>
      <selection pane="bottomLeft" activeCell="U37" sqref="U37"/>
      <selection pane="bottomRight" activeCell="U37" sqref="U37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82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65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66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72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66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60">
        <v>32</v>
      </c>
      <c r="D7" s="61">
        <v>32</v>
      </c>
      <c r="E7" s="70">
        <v>33.5</v>
      </c>
      <c r="F7" s="61">
        <v>33.5</v>
      </c>
      <c r="G7" s="60">
        <v>32</v>
      </c>
      <c r="H7" s="61">
        <v>32</v>
      </c>
      <c r="I7" s="60" t="s">
        <v>80</v>
      </c>
      <c r="J7" s="61" t="s">
        <v>80</v>
      </c>
      <c r="K7" s="60">
        <v>28</v>
      </c>
      <c r="L7" s="61">
        <v>28</v>
      </c>
      <c r="M7" s="28">
        <v>35</v>
      </c>
      <c r="N7" s="29">
        <v>35</v>
      </c>
      <c r="O7" s="28" t="s">
        <v>80</v>
      </c>
      <c r="P7" s="29" t="s">
        <v>80</v>
      </c>
      <c r="Q7" s="28">
        <v>37</v>
      </c>
      <c r="R7" s="29">
        <v>37</v>
      </c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30"/>
      <c r="AG7" s="77">
        <v>6</v>
      </c>
      <c r="AH7" s="32" t="e">
        <f t="shared" ref="AH7:AH53" si="0">(C7+E7+G7+I7+K7+M7+O7+Q7+S7+U7+W7+Y7+AA7+AC7+AE7)/AG7</f>
        <v>#VALUE!</v>
      </c>
      <c r="AI7" s="33" t="e">
        <f t="shared" ref="AI7:AI53" si="1">(D7+F7+H7+J7+L7+N7+P7+R7+T7+V7+X7+Z7+AB7+AD7+AF7)/AG7</f>
        <v>#VALUE!</v>
      </c>
    </row>
    <row r="8" spans="1:35" ht="35.25" customHeight="1">
      <c r="A8" s="24">
        <v>2</v>
      </c>
      <c r="B8" s="24" t="s">
        <v>8</v>
      </c>
      <c r="C8" s="28">
        <v>62</v>
      </c>
      <c r="D8" s="29">
        <v>65</v>
      </c>
      <c r="E8" s="70">
        <v>64</v>
      </c>
      <c r="F8" s="61">
        <v>78</v>
      </c>
      <c r="G8" s="60">
        <v>60</v>
      </c>
      <c r="H8" s="61">
        <v>78</v>
      </c>
      <c r="I8" s="60">
        <v>59</v>
      </c>
      <c r="J8" s="61">
        <v>79</v>
      </c>
      <c r="K8" s="60" t="s">
        <v>80</v>
      </c>
      <c r="L8" s="61" t="s">
        <v>80</v>
      </c>
      <c r="M8" s="28">
        <v>60</v>
      </c>
      <c r="N8" s="29">
        <v>85</v>
      </c>
      <c r="O8" s="28">
        <v>65</v>
      </c>
      <c r="P8" s="29">
        <v>65</v>
      </c>
      <c r="Q8" s="28">
        <v>85</v>
      </c>
      <c r="R8" s="29">
        <v>85</v>
      </c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30"/>
      <c r="AG8" s="77">
        <v>7</v>
      </c>
      <c r="AH8" s="32" t="e">
        <f t="shared" si="0"/>
        <v>#VALUE!</v>
      </c>
      <c r="AI8" s="33" t="e">
        <f t="shared" si="1"/>
        <v>#VALUE!</v>
      </c>
    </row>
    <row r="9" spans="1:35" ht="28.5" customHeight="1">
      <c r="A9" s="24">
        <v>3</v>
      </c>
      <c r="B9" s="24" t="s">
        <v>9</v>
      </c>
      <c r="C9" s="28">
        <v>50</v>
      </c>
      <c r="D9" s="29">
        <v>50</v>
      </c>
      <c r="E9" s="71" t="s">
        <v>80</v>
      </c>
      <c r="F9" s="29" t="s">
        <v>80</v>
      </c>
      <c r="G9" s="28">
        <v>35</v>
      </c>
      <c r="H9" s="29">
        <v>35</v>
      </c>
      <c r="I9" s="28">
        <v>32</v>
      </c>
      <c r="J9" s="29">
        <v>32</v>
      </c>
      <c r="K9" s="60">
        <v>38.6</v>
      </c>
      <c r="L9" s="61">
        <v>38.6</v>
      </c>
      <c r="M9" s="28">
        <v>33</v>
      </c>
      <c r="N9" s="29">
        <v>33</v>
      </c>
      <c r="O9" s="28" t="s">
        <v>80</v>
      </c>
      <c r="P9" s="29" t="s">
        <v>80</v>
      </c>
      <c r="Q9" s="28">
        <v>36</v>
      </c>
      <c r="R9" s="29">
        <v>36</v>
      </c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30"/>
      <c r="AG9" s="78">
        <v>6</v>
      </c>
      <c r="AH9" s="32" t="e">
        <f t="shared" si="0"/>
        <v>#VALUE!</v>
      </c>
      <c r="AI9" s="33" t="e">
        <f t="shared" si="1"/>
        <v>#VALUE!</v>
      </c>
    </row>
    <row r="10" spans="1:35" ht="31.5" customHeight="1">
      <c r="A10" s="24">
        <v>4</v>
      </c>
      <c r="B10" s="24" t="s">
        <v>10</v>
      </c>
      <c r="C10" s="28">
        <v>38</v>
      </c>
      <c r="D10" s="29">
        <v>38</v>
      </c>
      <c r="E10" s="71">
        <v>34</v>
      </c>
      <c r="F10" s="29">
        <v>34</v>
      </c>
      <c r="G10" s="28">
        <v>29</v>
      </c>
      <c r="H10" s="29">
        <v>29</v>
      </c>
      <c r="I10" s="28">
        <v>29</v>
      </c>
      <c r="J10" s="29">
        <v>29</v>
      </c>
      <c r="K10" s="28" t="s">
        <v>80</v>
      </c>
      <c r="L10" s="29" t="s">
        <v>80</v>
      </c>
      <c r="M10" s="28">
        <v>30</v>
      </c>
      <c r="N10" s="29">
        <v>30</v>
      </c>
      <c r="O10" s="28">
        <v>35</v>
      </c>
      <c r="P10" s="29">
        <v>35</v>
      </c>
      <c r="Q10" s="28">
        <v>33</v>
      </c>
      <c r="R10" s="29">
        <v>33</v>
      </c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30"/>
      <c r="AG10" s="78">
        <v>7</v>
      </c>
      <c r="AH10" s="32" t="e">
        <f t="shared" si="0"/>
        <v>#VALUE!</v>
      </c>
      <c r="AI10" s="33" t="e">
        <f t="shared" si="1"/>
        <v>#VALUE!</v>
      </c>
    </row>
    <row r="11" spans="1:35" ht="32.25" customHeight="1">
      <c r="A11" s="24">
        <v>5</v>
      </c>
      <c r="B11" s="24" t="s">
        <v>11</v>
      </c>
      <c r="C11" s="28">
        <v>66</v>
      </c>
      <c r="D11" s="29">
        <v>96</v>
      </c>
      <c r="E11" s="71">
        <v>72</v>
      </c>
      <c r="F11" s="29">
        <v>72</v>
      </c>
      <c r="G11" s="28">
        <v>78</v>
      </c>
      <c r="H11" s="29">
        <v>78</v>
      </c>
      <c r="I11" s="28">
        <v>68</v>
      </c>
      <c r="J11" s="29">
        <v>78</v>
      </c>
      <c r="K11" s="28" t="s">
        <v>80</v>
      </c>
      <c r="L11" s="29" t="s">
        <v>80</v>
      </c>
      <c r="M11" s="28">
        <v>75</v>
      </c>
      <c r="N11" s="29">
        <v>97</v>
      </c>
      <c r="O11" s="28">
        <v>75</v>
      </c>
      <c r="P11" s="29">
        <v>80</v>
      </c>
      <c r="Q11" s="28">
        <v>76</v>
      </c>
      <c r="R11" s="29">
        <v>85</v>
      </c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30"/>
      <c r="AG11" s="78">
        <v>7</v>
      </c>
      <c r="AH11" s="32" t="e">
        <f t="shared" si="0"/>
        <v>#VALUE!</v>
      </c>
      <c r="AI11" s="33" t="e">
        <f t="shared" si="1"/>
        <v>#VALUE!</v>
      </c>
    </row>
    <row r="12" spans="1:35" ht="17.25" customHeight="1">
      <c r="A12" s="24">
        <v>6</v>
      </c>
      <c r="B12" s="24" t="s">
        <v>12</v>
      </c>
      <c r="C12" s="28">
        <v>36</v>
      </c>
      <c r="D12" s="29">
        <v>36</v>
      </c>
      <c r="E12" s="71">
        <v>38</v>
      </c>
      <c r="F12" s="29">
        <v>38</v>
      </c>
      <c r="G12" s="28">
        <v>39</v>
      </c>
      <c r="H12" s="29">
        <v>39</v>
      </c>
      <c r="I12" s="28">
        <v>37</v>
      </c>
      <c r="J12" s="29">
        <v>37</v>
      </c>
      <c r="K12" s="28" t="s">
        <v>80</v>
      </c>
      <c r="L12" s="29" t="s">
        <v>80</v>
      </c>
      <c r="M12" s="28">
        <v>37</v>
      </c>
      <c r="N12" s="29">
        <v>37</v>
      </c>
      <c r="O12" s="28" t="s">
        <v>80</v>
      </c>
      <c r="P12" s="29" t="s">
        <v>80</v>
      </c>
      <c r="Q12" s="28">
        <v>40</v>
      </c>
      <c r="R12" s="29">
        <v>40</v>
      </c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30"/>
      <c r="AG12" s="78">
        <v>7</v>
      </c>
      <c r="AH12" s="32" t="e">
        <f t="shared" si="0"/>
        <v>#VALUE!</v>
      </c>
      <c r="AI12" s="33" t="e">
        <f t="shared" si="1"/>
        <v>#VALUE!</v>
      </c>
    </row>
    <row r="13" spans="1:35" ht="17.25" customHeight="1">
      <c r="A13" s="24">
        <v>7</v>
      </c>
      <c r="B13" s="24" t="s">
        <v>13</v>
      </c>
      <c r="C13" s="28">
        <v>15</v>
      </c>
      <c r="D13" s="29">
        <v>15</v>
      </c>
      <c r="E13" s="71">
        <v>16</v>
      </c>
      <c r="F13" s="29">
        <v>16</v>
      </c>
      <c r="G13" s="28">
        <v>16</v>
      </c>
      <c r="H13" s="29">
        <v>16</v>
      </c>
      <c r="I13" s="28">
        <v>18</v>
      </c>
      <c r="J13" s="29">
        <v>18</v>
      </c>
      <c r="K13" s="28" t="s">
        <v>80</v>
      </c>
      <c r="L13" s="29" t="s">
        <v>80</v>
      </c>
      <c r="M13" s="28">
        <v>18</v>
      </c>
      <c r="N13" s="29">
        <v>18</v>
      </c>
      <c r="O13" s="28">
        <v>18</v>
      </c>
      <c r="P13" s="29">
        <v>18</v>
      </c>
      <c r="Q13" s="28" t="s">
        <v>80</v>
      </c>
      <c r="R13" s="29" t="s">
        <v>80</v>
      </c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30"/>
      <c r="AG13" s="78">
        <v>6</v>
      </c>
      <c r="AH13" s="32" t="e">
        <f t="shared" si="0"/>
        <v>#VALUE!</v>
      </c>
      <c r="AI13" s="33" t="e">
        <f t="shared" si="1"/>
        <v>#VALUE!</v>
      </c>
    </row>
    <row r="14" spans="1:35" ht="24" customHeight="1">
      <c r="A14" s="24">
        <v>8</v>
      </c>
      <c r="B14" s="34" t="s">
        <v>14</v>
      </c>
      <c r="C14" s="28">
        <v>700</v>
      </c>
      <c r="D14" s="29">
        <v>700</v>
      </c>
      <c r="E14" s="71">
        <v>760</v>
      </c>
      <c r="F14" s="29">
        <v>760</v>
      </c>
      <c r="G14" s="28">
        <v>640</v>
      </c>
      <c r="H14" s="29">
        <v>640</v>
      </c>
      <c r="I14" s="28">
        <v>800</v>
      </c>
      <c r="J14" s="29">
        <v>800</v>
      </c>
      <c r="K14" s="28">
        <v>600</v>
      </c>
      <c r="L14" s="29">
        <v>600</v>
      </c>
      <c r="M14" s="28">
        <v>620</v>
      </c>
      <c r="N14" s="29">
        <v>620</v>
      </c>
      <c r="O14" s="28">
        <v>900</v>
      </c>
      <c r="P14" s="29">
        <v>900</v>
      </c>
      <c r="Q14" s="28">
        <v>900</v>
      </c>
      <c r="R14" s="29">
        <v>900</v>
      </c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30"/>
      <c r="AG14" s="78">
        <v>8</v>
      </c>
      <c r="AH14" s="32">
        <f t="shared" si="0"/>
        <v>740</v>
      </c>
      <c r="AI14" s="33">
        <f t="shared" si="1"/>
        <v>740</v>
      </c>
    </row>
    <row r="15" spans="1:35" ht="32.25" customHeight="1">
      <c r="A15" s="24">
        <v>9</v>
      </c>
      <c r="B15" s="24" t="s">
        <v>15</v>
      </c>
      <c r="C15" s="28">
        <v>120</v>
      </c>
      <c r="D15" s="29">
        <v>120</v>
      </c>
      <c r="E15" s="71">
        <v>100</v>
      </c>
      <c r="F15" s="29">
        <v>100</v>
      </c>
      <c r="G15" s="28">
        <v>115</v>
      </c>
      <c r="H15" s="29">
        <v>115</v>
      </c>
      <c r="I15" s="28">
        <v>90</v>
      </c>
      <c r="J15" s="29">
        <v>90</v>
      </c>
      <c r="K15" s="28">
        <v>125</v>
      </c>
      <c r="L15" s="29">
        <v>125</v>
      </c>
      <c r="M15" s="28">
        <v>110</v>
      </c>
      <c r="N15" s="29">
        <v>110</v>
      </c>
      <c r="O15" s="28">
        <v>125</v>
      </c>
      <c r="P15" s="29">
        <v>125</v>
      </c>
      <c r="Q15" s="28">
        <v>115</v>
      </c>
      <c r="R15" s="29">
        <v>115</v>
      </c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30"/>
      <c r="AG15" s="78">
        <v>8</v>
      </c>
      <c r="AH15" s="32">
        <f t="shared" si="0"/>
        <v>112.5</v>
      </c>
      <c r="AI15" s="33">
        <f t="shared" si="1"/>
        <v>112.5</v>
      </c>
    </row>
    <row r="16" spans="1:35" ht="15" customHeight="1">
      <c r="A16" s="24"/>
      <c r="B16" s="25" t="s">
        <v>16</v>
      </c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67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28">
        <v>220</v>
      </c>
      <c r="D17" s="29">
        <v>220</v>
      </c>
      <c r="E17" s="62">
        <v>225</v>
      </c>
      <c r="F17" s="37">
        <v>225</v>
      </c>
      <c r="G17" s="38">
        <v>220</v>
      </c>
      <c r="H17" s="39">
        <v>220</v>
      </c>
      <c r="I17" s="40">
        <v>225</v>
      </c>
      <c r="J17" s="41">
        <v>225</v>
      </c>
      <c r="K17" s="42" t="s">
        <v>80</v>
      </c>
      <c r="L17" s="41" t="s">
        <v>80</v>
      </c>
      <c r="M17" s="42">
        <v>230</v>
      </c>
      <c r="N17" s="41">
        <v>230</v>
      </c>
      <c r="O17" s="42">
        <v>260</v>
      </c>
      <c r="P17" s="41">
        <v>260</v>
      </c>
      <c r="Q17" s="42">
        <v>240</v>
      </c>
      <c r="R17" s="41">
        <v>240</v>
      </c>
      <c r="S17" s="42"/>
      <c r="T17" s="41"/>
      <c r="U17" s="42"/>
      <c r="V17" s="41"/>
      <c r="W17" s="43"/>
      <c r="X17" s="44"/>
      <c r="Y17" s="45"/>
      <c r="Z17" s="46"/>
      <c r="AA17" s="38"/>
      <c r="AB17" s="39"/>
      <c r="AC17" s="45"/>
      <c r="AD17" s="46"/>
      <c r="AE17" s="47"/>
      <c r="AF17" s="48"/>
      <c r="AG17" s="79">
        <v>7</v>
      </c>
      <c r="AH17" s="32" t="e">
        <f t="shared" si="0"/>
        <v>#VALUE!</v>
      </c>
      <c r="AI17" s="33" t="e">
        <f t="shared" si="1"/>
        <v>#VALUE!</v>
      </c>
    </row>
    <row r="18" spans="1:35" ht="30" customHeight="1">
      <c r="A18" s="24">
        <v>11</v>
      </c>
      <c r="B18" s="24" t="s">
        <v>18</v>
      </c>
      <c r="C18" s="28" t="s">
        <v>80</v>
      </c>
      <c r="D18" s="29" t="s">
        <v>80</v>
      </c>
      <c r="E18" s="62">
        <v>398</v>
      </c>
      <c r="F18" s="37">
        <v>398</v>
      </c>
      <c r="G18" s="38">
        <v>370</v>
      </c>
      <c r="H18" s="39">
        <v>370</v>
      </c>
      <c r="I18" s="40">
        <v>365</v>
      </c>
      <c r="J18" s="41">
        <v>365</v>
      </c>
      <c r="K18" s="42" t="s">
        <v>80</v>
      </c>
      <c r="L18" s="41" t="s">
        <v>80</v>
      </c>
      <c r="M18" s="42">
        <v>395</v>
      </c>
      <c r="N18" s="41">
        <v>395</v>
      </c>
      <c r="O18" s="42" t="s">
        <v>80</v>
      </c>
      <c r="P18" s="41" t="s">
        <v>80</v>
      </c>
      <c r="Q18" s="42" t="s">
        <v>80</v>
      </c>
      <c r="R18" s="41" t="s">
        <v>80</v>
      </c>
      <c r="S18" s="42"/>
      <c r="T18" s="41"/>
      <c r="U18" s="42"/>
      <c r="V18" s="41"/>
      <c r="W18" s="43"/>
      <c r="X18" s="44"/>
      <c r="Y18" s="45"/>
      <c r="Z18" s="46"/>
      <c r="AA18" s="38"/>
      <c r="AB18" s="39"/>
      <c r="AC18" s="45"/>
      <c r="AD18" s="46"/>
      <c r="AE18" s="47"/>
      <c r="AF18" s="48"/>
      <c r="AG18" s="79">
        <v>4</v>
      </c>
      <c r="AH18" s="32" t="e">
        <f t="shared" si="0"/>
        <v>#VALUE!</v>
      </c>
      <c r="AI18" s="33" t="e">
        <f t="shared" si="1"/>
        <v>#VALUE!</v>
      </c>
    </row>
    <row r="19" spans="1:35" ht="29.25" customHeight="1">
      <c r="A19" s="24">
        <v>12</v>
      </c>
      <c r="B19" s="24" t="s">
        <v>19</v>
      </c>
      <c r="C19" s="28" t="s">
        <v>80</v>
      </c>
      <c r="D19" s="29" t="s">
        <v>80</v>
      </c>
      <c r="E19" s="62" t="s">
        <v>80</v>
      </c>
      <c r="F19" s="37" t="s">
        <v>80</v>
      </c>
      <c r="G19" s="38" t="s">
        <v>80</v>
      </c>
      <c r="H19" s="39" t="s">
        <v>80</v>
      </c>
      <c r="I19" s="62" t="s">
        <v>80</v>
      </c>
      <c r="J19" s="37" t="s">
        <v>80</v>
      </c>
      <c r="K19" s="42" t="s">
        <v>80</v>
      </c>
      <c r="L19" s="41" t="s">
        <v>80</v>
      </c>
      <c r="M19" s="42" t="s">
        <v>80</v>
      </c>
      <c r="N19" s="41" t="s">
        <v>80</v>
      </c>
      <c r="O19" s="42" t="s">
        <v>80</v>
      </c>
      <c r="P19" s="41" t="s">
        <v>80</v>
      </c>
      <c r="Q19" s="42" t="s">
        <v>80</v>
      </c>
      <c r="R19" s="41" t="s">
        <v>80</v>
      </c>
      <c r="S19" s="42"/>
      <c r="T19" s="41"/>
      <c r="U19" s="42"/>
      <c r="V19" s="41"/>
      <c r="W19" s="43"/>
      <c r="X19" s="44"/>
      <c r="Y19" s="45"/>
      <c r="Z19" s="46"/>
      <c r="AA19" s="38"/>
      <c r="AB19" s="39"/>
      <c r="AC19" s="45"/>
      <c r="AD19" s="46"/>
      <c r="AE19" s="47"/>
      <c r="AF19" s="48"/>
      <c r="AG19" s="79">
        <v>0</v>
      </c>
      <c r="AH19" s="32" t="e">
        <f t="shared" si="0"/>
        <v>#VALUE!</v>
      </c>
      <c r="AI19" s="33" t="e">
        <f t="shared" si="1"/>
        <v>#VALUE!</v>
      </c>
    </row>
    <row r="20" spans="1:35" ht="15" customHeight="1">
      <c r="A20" s="24"/>
      <c r="B20" s="25" t="s">
        <v>20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28" t="s">
        <v>80</v>
      </c>
      <c r="D21" s="29" t="s">
        <v>80</v>
      </c>
      <c r="E21" s="62">
        <v>280</v>
      </c>
      <c r="F21" s="37">
        <v>280</v>
      </c>
      <c r="G21" s="38" t="s">
        <v>80</v>
      </c>
      <c r="H21" s="39" t="s">
        <v>80</v>
      </c>
      <c r="I21" s="40" t="s">
        <v>80</v>
      </c>
      <c r="J21" s="41" t="s">
        <v>80</v>
      </c>
      <c r="K21" s="36" t="s">
        <v>80</v>
      </c>
      <c r="L21" s="37" t="s">
        <v>80</v>
      </c>
      <c r="M21" s="42" t="s">
        <v>80</v>
      </c>
      <c r="N21" s="41" t="s">
        <v>80</v>
      </c>
      <c r="O21" s="42" t="s">
        <v>80</v>
      </c>
      <c r="P21" s="41" t="s">
        <v>80</v>
      </c>
      <c r="Q21" s="42" t="s">
        <v>80</v>
      </c>
      <c r="R21" s="41" t="s">
        <v>80</v>
      </c>
      <c r="S21" s="42"/>
      <c r="T21" s="41"/>
      <c r="U21" s="42"/>
      <c r="V21" s="41"/>
      <c r="W21" s="43"/>
      <c r="X21" s="44"/>
      <c r="Y21" s="45"/>
      <c r="Z21" s="46"/>
      <c r="AA21" s="38"/>
      <c r="AB21" s="39"/>
      <c r="AC21" s="45"/>
      <c r="AD21" s="46"/>
      <c r="AE21" s="47"/>
      <c r="AF21" s="48"/>
      <c r="AG21" s="79">
        <v>1</v>
      </c>
      <c r="AH21" s="32" t="e">
        <f t="shared" si="0"/>
        <v>#VALUE!</v>
      </c>
      <c r="AI21" s="33" t="e">
        <f t="shared" si="1"/>
        <v>#VALUE!</v>
      </c>
    </row>
    <row r="22" spans="1:35" ht="17.25">
      <c r="A22" s="24">
        <v>14</v>
      </c>
      <c r="B22" s="24" t="s">
        <v>22</v>
      </c>
      <c r="C22" s="28" t="s">
        <v>80</v>
      </c>
      <c r="D22" s="29" t="s">
        <v>80</v>
      </c>
      <c r="E22" s="62" t="s">
        <v>80</v>
      </c>
      <c r="F22" s="37" t="s">
        <v>80</v>
      </c>
      <c r="G22" s="38" t="s">
        <v>80</v>
      </c>
      <c r="H22" s="39" t="s">
        <v>80</v>
      </c>
      <c r="I22" s="40" t="s">
        <v>80</v>
      </c>
      <c r="J22" s="41" t="s">
        <v>80</v>
      </c>
      <c r="K22" s="36" t="s">
        <v>80</v>
      </c>
      <c r="L22" s="75" t="s">
        <v>80</v>
      </c>
      <c r="M22" s="42" t="s">
        <v>80</v>
      </c>
      <c r="N22" s="41" t="s">
        <v>80</v>
      </c>
      <c r="O22" s="42" t="s">
        <v>80</v>
      </c>
      <c r="P22" s="41" t="s">
        <v>80</v>
      </c>
      <c r="Q22" s="42" t="s">
        <v>80</v>
      </c>
      <c r="R22" s="41" t="s">
        <v>80</v>
      </c>
      <c r="S22" s="42"/>
      <c r="T22" s="41"/>
      <c r="U22" s="42"/>
      <c r="V22" s="41"/>
      <c r="W22" s="43"/>
      <c r="X22" s="44"/>
      <c r="Y22" s="45"/>
      <c r="Z22" s="46"/>
      <c r="AA22" s="38"/>
      <c r="AB22" s="39"/>
      <c r="AC22" s="45"/>
      <c r="AD22" s="46"/>
      <c r="AE22" s="47"/>
      <c r="AF22" s="48"/>
      <c r="AG22" s="79">
        <v>0</v>
      </c>
      <c r="AH22" s="32" t="e">
        <f t="shared" si="0"/>
        <v>#VALUE!</v>
      </c>
      <c r="AI22" s="33" t="e">
        <f t="shared" si="1"/>
        <v>#VALUE!</v>
      </c>
    </row>
    <row r="23" spans="1:35" ht="17.25">
      <c r="A23" s="24">
        <v>15</v>
      </c>
      <c r="B23" s="24" t="s">
        <v>23</v>
      </c>
      <c r="C23" s="28">
        <v>180</v>
      </c>
      <c r="D23" s="29">
        <v>180</v>
      </c>
      <c r="E23" s="62">
        <v>195</v>
      </c>
      <c r="F23" s="37">
        <v>195</v>
      </c>
      <c r="G23" s="38" t="s">
        <v>80</v>
      </c>
      <c r="H23" s="39" t="s">
        <v>80</v>
      </c>
      <c r="I23" s="40">
        <v>190</v>
      </c>
      <c r="J23" s="41">
        <v>190</v>
      </c>
      <c r="K23" s="76" t="s">
        <v>80</v>
      </c>
      <c r="L23" s="37" t="s">
        <v>80</v>
      </c>
      <c r="M23" s="42">
        <v>180</v>
      </c>
      <c r="N23" s="41">
        <v>180</v>
      </c>
      <c r="O23" s="42" t="s">
        <v>80</v>
      </c>
      <c r="P23" s="41" t="s">
        <v>80</v>
      </c>
      <c r="Q23" s="42" t="s">
        <v>80</v>
      </c>
      <c r="R23" s="41" t="s">
        <v>80</v>
      </c>
      <c r="S23" s="42"/>
      <c r="T23" s="41"/>
      <c r="U23" s="42"/>
      <c r="V23" s="41"/>
      <c r="W23" s="43"/>
      <c r="X23" s="44"/>
      <c r="Y23" s="45"/>
      <c r="Z23" s="46"/>
      <c r="AA23" s="38"/>
      <c r="AB23" s="39"/>
      <c r="AC23" s="45"/>
      <c r="AD23" s="46"/>
      <c r="AE23" s="47"/>
      <c r="AF23" s="48"/>
      <c r="AG23" s="79">
        <v>4</v>
      </c>
      <c r="AH23" s="32" t="e">
        <f t="shared" si="0"/>
        <v>#VALUE!</v>
      </c>
      <c r="AI23" s="33" t="e">
        <f t="shared" si="1"/>
        <v>#VALUE!</v>
      </c>
    </row>
    <row r="24" spans="1:35" ht="33">
      <c r="A24" s="24">
        <v>16</v>
      </c>
      <c r="B24" s="24" t="s">
        <v>24</v>
      </c>
      <c r="C24" s="28">
        <v>190</v>
      </c>
      <c r="D24" s="29">
        <v>370</v>
      </c>
      <c r="E24" s="62" t="s">
        <v>80</v>
      </c>
      <c r="F24" s="37" t="s">
        <v>80</v>
      </c>
      <c r="G24" s="38" t="s">
        <v>80</v>
      </c>
      <c r="H24" s="39" t="s">
        <v>80</v>
      </c>
      <c r="I24" s="40" t="s">
        <v>80</v>
      </c>
      <c r="J24" s="41" t="s">
        <v>80</v>
      </c>
      <c r="K24" s="36" t="s">
        <v>80</v>
      </c>
      <c r="L24" s="37" t="s">
        <v>80</v>
      </c>
      <c r="M24" s="42">
        <v>95</v>
      </c>
      <c r="N24" s="41">
        <v>240</v>
      </c>
      <c r="O24" s="42">
        <v>180</v>
      </c>
      <c r="P24" s="41">
        <v>180</v>
      </c>
      <c r="Q24" s="42">
        <v>185</v>
      </c>
      <c r="R24" s="41">
        <v>185</v>
      </c>
      <c r="S24" s="42"/>
      <c r="T24" s="41"/>
      <c r="U24" s="42"/>
      <c r="V24" s="41"/>
      <c r="W24" s="43"/>
      <c r="X24" s="44"/>
      <c r="Y24" s="45"/>
      <c r="Z24" s="46"/>
      <c r="AA24" s="38"/>
      <c r="AB24" s="39"/>
      <c r="AC24" s="45"/>
      <c r="AD24" s="46"/>
      <c r="AE24" s="47"/>
      <c r="AF24" s="48"/>
      <c r="AG24" s="79">
        <v>4</v>
      </c>
      <c r="AH24" s="32" t="e">
        <f t="shared" si="0"/>
        <v>#VALUE!</v>
      </c>
      <c r="AI24" s="33" t="e">
        <f t="shared" si="1"/>
        <v>#VALUE!</v>
      </c>
    </row>
    <row r="25" spans="1:35" ht="17.25">
      <c r="A25" s="24">
        <v>17</v>
      </c>
      <c r="B25" s="24" t="s">
        <v>25</v>
      </c>
      <c r="C25" s="28">
        <v>350</v>
      </c>
      <c r="D25" s="29">
        <v>350</v>
      </c>
      <c r="E25" s="62" t="s">
        <v>80</v>
      </c>
      <c r="F25" s="37" t="s">
        <v>80</v>
      </c>
      <c r="G25" s="38" t="s">
        <v>80</v>
      </c>
      <c r="H25" s="39" t="s">
        <v>80</v>
      </c>
      <c r="I25" s="40" t="s">
        <v>80</v>
      </c>
      <c r="J25" s="41" t="s">
        <v>80</v>
      </c>
      <c r="K25" s="36" t="s">
        <v>80</v>
      </c>
      <c r="L25" s="37" t="s">
        <v>80</v>
      </c>
      <c r="M25" s="42" t="s">
        <v>80</v>
      </c>
      <c r="N25" s="41" t="s">
        <v>80</v>
      </c>
      <c r="O25" s="42" t="s">
        <v>80</v>
      </c>
      <c r="P25" s="41" t="s">
        <v>80</v>
      </c>
      <c r="Q25" s="42" t="s">
        <v>80</v>
      </c>
      <c r="R25" s="41" t="s">
        <v>80</v>
      </c>
      <c r="S25" s="42"/>
      <c r="T25" s="41"/>
      <c r="U25" s="42"/>
      <c r="V25" s="41"/>
      <c r="W25" s="43"/>
      <c r="X25" s="44"/>
      <c r="Y25" s="45"/>
      <c r="Z25" s="46"/>
      <c r="AA25" s="38"/>
      <c r="AB25" s="39"/>
      <c r="AC25" s="45"/>
      <c r="AD25" s="46"/>
      <c r="AE25" s="47"/>
      <c r="AF25" s="48"/>
      <c r="AG25" s="79">
        <v>1</v>
      </c>
      <c r="AH25" s="32" t="e">
        <f t="shared" si="0"/>
        <v>#VALUE!</v>
      </c>
      <c r="AI25" s="33" t="e">
        <f t="shared" si="1"/>
        <v>#VALUE!</v>
      </c>
    </row>
    <row r="26" spans="1:35" ht="17.25">
      <c r="A26" s="24">
        <v>18</v>
      </c>
      <c r="B26" s="24" t="s">
        <v>26</v>
      </c>
      <c r="C26" s="28" t="s">
        <v>80</v>
      </c>
      <c r="D26" s="29" t="s">
        <v>80</v>
      </c>
      <c r="E26" s="62" t="s">
        <v>80</v>
      </c>
      <c r="F26" s="37" t="s">
        <v>80</v>
      </c>
      <c r="G26" s="38" t="s">
        <v>80</v>
      </c>
      <c r="H26" s="39" t="s">
        <v>80</v>
      </c>
      <c r="I26" s="40" t="s">
        <v>80</v>
      </c>
      <c r="J26" s="41" t="s">
        <v>80</v>
      </c>
      <c r="K26" s="36" t="s">
        <v>80</v>
      </c>
      <c r="L26" s="37" t="s">
        <v>80</v>
      </c>
      <c r="M26" s="42" t="s">
        <v>80</v>
      </c>
      <c r="N26" s="41" t="s">
        <v>80</v>
      </c>
      <c r="O26" s="42" t="s">
        <v>80</v>
      </c>
      <c r="P26" s="41" t="s">
        <v>80</v>
      </c>
      <c r="Q26" s="42" t="s">
        <v>80</v>
      </c>
      <c r="R26" s="41" t="s">
        <v>80</v>
      </c>
      <c r="S26" s="42"/>
      <c r="T26" s="41"/>
      <c r="U26" s="42"/>
      <c r="V26" s="41"/>
      <c r="W26" s="43"/>
      <c r="X26" s="44"/>
      <c r="Y26" s="45"/>
      <c r="Z26" s="46"/>
      <c r="AA26" s="38"/>
      <c r="AB26" s="39"/>
      <c r="AC26" s="45"/>
      <c r="AD26" s="46"/>
      <c r="AE26" s="47"/>
      <c r="AF26" s="48"/>
      <c r="AG26" s="79">
        <v>0</v>
      </c>
      <c r="AH26" s="32" t="e">
        <f t="shared" si="0"/>
        <v>#VALUE!</v>
      </c>
      <c r="AI26" s="33" t="e">
        <f t="shared" si="1"/>
        <v>#VALUE!</v>
      </c>
    </row>
    <row r="27" spans="1:35" ht="33">
      <c r="A27" s="24">
        <v>29</v>
      </c>
      <c r="B27" s="24" t="s">
        <v>53</v>
      </c>
      <c r="C27" s="28">
        <v>28</v>
      </c>
      <c r="D27" s="29">
        <v>55</v>
      </c>
      <c r="E27" s="62">
        <v>35</v>
      </c>
      <c r="F27" s="37">
        <v>67</v>
      </c>
      <c r="G27" s="38">
        <v>26</v>
      </c>
      <c r="H27" s="39">
        <v>58</v>
      </c>
      <c r="I27" s="40">
        <v>35</v>
      </c>
      <c r="J27" s="41">
        <v>59</v>
      </c>
      <c r="K27" s="36">
        <v>22</v>
      </c>
      <c r="L27" s="37">
        <v>55</v>
      </c>
      <c r="M27" s="42">
        <v>27</v>
      </c>
      <c r="N27" s="41">
        <v>54</v>
      </c>
      <c r="O27" s="42">
        <v>30</v>
      </c>
      <c r="P27" s="41">
        <v>65</v>
      </c>
      <c r="Q27" s="42" t="s">
        <v>80</v>
      </c>
      <c r="R27" s="41" t="s">
        <v>80</v>
      </c>
      <c r="S27" s="42"/>
      <c r="T27" s="41"/>
      <c r="U27" s="42"/>
      <c r="V27" s="41"/>
      <c r="W27" s="43"/>
      <c r="X27" s="44"/>
      <c r="Y27" s="45"/>
      <c r="Z27" s="46"/>
      <c r="AA27" s="38"/>
      <c r="AB27" s="39"/>
      <c r="AC27" s="45"/>
      <c r="AD27" s="46"/>
      <c r="AE27" s="47"/>
      <c r="AF27" s="48"/>
      <c r="AG27" s="79">
        <v>7</v>
      </c>
      <c r="AH27" s="32" t="e">
        <f t="shared" si="0"/>
        <v>#VALUE!</v>
      </c>
      <c r="AI27" s="33" t="e">
        <f t="shared" si="1"/>
        <v>#VALUE!</v>
      </c>
    </row>
    <row r="28" spans="1:35" ht="51.75">
      <c r="A28" s="24"/>
      <c r="B28" s="25" t="s">
        <v>27</v>
      </c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67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28">
        <v>25</v>
      </c>
      <c r="D29" s="29">
        <v>25</v>
      </c>
      <c r="E29" s="62">
        <v>25</v>
      </c>
      <c r="F29" s="37">
        <v>25</v>
      </c>
      <c r="G29" s="38" t="s">
        <v>80</v>
      </c>
      <c r="H29" s="39" t="s">
        <v>80</v>
      </c>
      <c r="I29" s="40" t="s">
        <v>80</v>
      </c>
      <c r="J29" s="41" t="s">
        <v>80</v>
      </c>
      <c r="K29" s="42" t="s">
        <v>80</v>
      </c>
      <c r="L29" s="41" t="s">
        <v>80</v>
      </c>
      <c r="M29" s="42">
        <v>25</v>
      </c>
      <c r="N29" s="41">
        <v>25</v>
      </c>
      <c r="O29" s="42" t="s">
        <v>80</v>
      </c>
      <c r="P29" s="41" t="s">
        <v>80</v>
      </c>
      <c r="Q29" s="42" t="s">
        <v>80</v>
      </c>
      <c r="R29" s="41" t="s">
        <v>80</v>
      </c>
      <c r="S29" s="42"/>
      <c r="T29" s="41"/>
      <c r="U29" s="42"/>
      <c r="V29" s="41"/>
      <c r="W29" s="43"/>
      <c r="X29" s="44"/>
      <c r="Y29" s="45"/>
      <c r="Z29" s="46"/>
      <c r="AA29" s="38"/>
      <c r="AB29" s="39"/>
      <c r="AC29" s="45"/>
      <c r="AD29" s="46"/>
      <c r="AE29" s="47"/>
      <c r="AF29" s="48"/>
      <c r="AG29" s="79">
        <v>3</v>
      </c>
      <c r="AH29" s="32" t="e">
        <f t="shared" si="0"/>
        <v>#VALUE!</v>
      </c>
      <c r="AI29" s="33" t="e">
        <f t="shared" si="1"/>
        <v>#VALUE!</v>
      </c>
    </row>
    <row r="30" spans="1:35" ht="49.5">
      <c r="A30" s="24">
        <v>21</v>
      </c>
      <c r="B30" s="24" t="s">
        <v>29</v>
      </c>
      <c r="C30" s="28" t="s">
        <v>80</v>
      </c>
      <c r="D30" s="29" t="s">
        <v>80</v>
      </c>
      <c r="E30" s="62" t="s">
        <v>80</v>
      </c>
      <c r="F30" s="37" t="s">
        <v>80</v>
      </c>
      <c r="G30" s="38" t="s">
        <v>80</v>
      </c>
      <c r="H30" s="39" t="s">
        <v>80</v>
      </c>
      <c r="I30" s="40" t="s">
        <v>80</v>
      </c>
      <c r="J30" s="41" t="s">
        <v>80</v>
      </c>
      <c r="K30" s="42" t="s">
        <v>80</v>
      </c>
      <c r="L30" s="41" t="s">
        <v>80</v>
      </c>
      <c r="M30" s="42" t="s">
        <v>80</v>
      </c>
      <c r="N30" s="41" t="s">
        <v>80</v>
      </c>
      <c r="O30" s="42" t="s">
        <v>80</v>
      </c>
      <c r="P30" s="41" t="s">
        <v>80</v>
      </c>
      <c r="Q30" s="42" t="s">
        <v>80</v>
      </c>
      <c r="R30" s="41" t="s">
        <v>80</v>
      </c>
      <c r="S30" s="42"/>
      <c r="T30" s="41"/>
      <c r="U30" s="42"/>
      <c r="V30" s="41"/>
      <c r="W30" s="43"/>
      <c r="X30" s="44"/>
      <c r="Y30" s="45"/>
      <c r="Z30" s="46"/>
      <c r="AA30" s="38"/>
      <c r="AB30" s="39"/>
      <c r="AC30" s="45"/>
      <c r="AD30" s="46"/>
      <c r="AE30" s="47"/>
      <c r="AF30" s="48"/>
      <c r="AG30" s="79">
        <v>0</v>
      </c>
      <c r="AH30" s="32" t="e">
        <f t="shared" si="0"/>
        <v>#VALUE!</v>
      </c>
      <c r="AI30" s="33" t="e">
        <f t="shared" si="1"/>
        <v>#VALUE!</v>
      </c>
    </row>
    <row r="31" spans="1:35" ht="34.5">
      <c r="A31" s="24"/>
      <c r="B31" s="25" t="s">
        <v>30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67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28">
        <v>67</v>
      </c>
      <c r="D32" s="29">
        <v>87</v>
      </c>
      <c r="E32" s="62">
        <v>55</v>
      </c>
      <c r="F32" s="37">
        <v>69</v>
      </c>
      <c r="G32" s="39">
        <v>63</v>
      </c>
      <c r="H32" s="40">
        <v>67</v>
      </c>
      <c r="I32" s="40">
        <v>55</v>
      </c>
      <c r="J32" s="41">
        <v>65</v>
      </c>
      <c r="K32" s="42" t="s">
        <v>80</v>
      </c>
      <c r="L32" s="41" t="s">
        <v>80</v>
      </c>
      <c r="M32" s="42">
        <v>72</v>
      </c>
      <c r="N32" s="41">
        <v>72</v>
      </c>
      <c r="O32" s="42">
        <v>60</v>
      </c>
      <c r="P32" s="41">
        <v>80</v>
      </c>
      <c r="Q32" s="42" t="s">
        <v>80</v>
      </c>
      <c r="R32" s="41" t="s">
        <v>80</v>
      </c>
      <c r="S32" s="42"/>
      <c r="T32" s="41"/>
      <c r="U32" s="42"/>
      <c r="V32" s="41"/>
      <c r="W32" s="43"/>
      <c r="X32" s="44"/>
      <c r="Y32" s="45"/>
      <c r="Z32" s="46"/>
      <c r="AA32" s="38"/>
      <c r="AB32" s="39"/>
      <c r="AC32" s="45"/>
      <c r="AD32" s="46"/>
      <c r="AE32" s="47"/>
      <c r="AF32" s="48"/>
      <c r="AG32" s="79">
        <v>6</v>
      </c>
      <c r="AH32" s="32" t="e">
        <f t="shared" si="0"/>
        <v>#VALUE!</v>
      </c>
      <c r="AI32" s="33" t="e">
        <f t="shared" si="1"/>
        <v>#VALUE!</v>
      </c>
    </row>
    <row r="33" spans="1:35" ht="32.25" customHeight="1">
      <c r="A33" s="24">
        <v>23</v>
      </c>
      <c r="B33" s="24" t="s">
        <v>32</v>
      </c>
      <c r="C33" s="28">
        <v>568.20000000000005</v>
      </c>
      <c r="D33" s="29">
        <v>268.2</v>
      </c>
      <c r="E33" s="62" t="s">
        <v>80</v>
      </c>
      <c r="F33" s="37" t="s">
        <v>80</v>
      </c>
      <c r="G33" s="39" t="s">
        <v>80</v>
      </c>
      <c r="H33" s="40" t="s">
        <v>80</v>
      </c>
      <c r="I33" s="40">
        <v>477.3</v>
      </c>
      <c r="J33" s="41">
        <v>477.3</v>
      </c>
      <c r="K33" s="41" t="s">
        <v>80</v>
      </c>
      <c r="L33" s="42" t="s">
        <v>80</v>
      </c>
      <c r="M33" s="42" t="s">
        <v>80</v>
      </c>
      <c r="N33" s="41" t="s">
        <v>80</v>
      </c>
      <c r="O33" s="42" t="s">
        <v>80</v>
      </c>
      <c r="P33" s="41" t="s">
        <v>80</v>
      </c>
      <c r="Q33" s="42" t="s">
        <v>80</v>
      </c>
      <c r="R33" s="41" t="s">
        <v>80</v>
      </c>
      <c r="S33" s="42"/>
      <c r="T33" s="41"/>
      <c r="U33" s="42"/>
      <c r="V33" s="41"/>
      <c r="W33" s="43"/>
      <c r="X33" s="44"/>
      <c r="Y33" s="45"/>
      <c r="Z33" s="46"/>
      <c r="AA33" s="38"/>
      <c r="AB33" s="39"/>
      <c r="AC33" s="45"/>
      <c r="AD33" s="46"/>
      <c r="AE33" s="47"/>
      <c r="AF33" s="48"/>
      <c r="AG33" s="79">
        <v>2</v>
      </c>
      <c r="AH33" s="32" t="e">
        <f t="shared" si="0"/>
        <v>#VALUE!</v>
      </c>
      <c r="AI33" s="33" t="e">
        <f t="shared" si="1"/>
        <v>#VALUE!</v>
      </c>
    </row>
    <row r="34" spans="1:35" ht="33">
      <c r="A34" s="24">
        <v>24</v>
      </c>
      <c r="B34" s="24" t="s">
        <v>33</v>
      </c>
      <c r="C34" s="28" t="s">
        <v>80</v>
      </c>
      <c r="D34" s="29"/>
      <c r="E34" s="62" t="s">
        <v>80</v>
      </c>
      <c r="F34" s="37" t="s">
        <v>80</v>
      </c>
      <c r="G34" s="39" t="s">
        <v>80</v>
      </c>
      <c r="H34" s="40" t="s">
        <v>80</v>
      </c>
      <c r="I34" s="40" t="s">
        <v>80</v>
      </c>
      <c r="J34" s="41"/>
      <c r="K34" s="41" t="s">
        <v>80</v>
      </c>
      <c r="L34" s="42" t="s">
        <v>80</v>
      </c>
      <c r="M34" s="42" t="s">
        <v>80</v>
      </c>
      <c r="N34" s="41" t="s">
        <v>80</v>
      </c>
      <c r="O34" s="42" t="s">
        <v>80</v>
      </c>
      <c r="P34" s="41" t="s">
        <v>80</v>
      </c>
      <c r="Q34" s="42" t="s">
        <v>80</v>
      </c>
      <c r="R34" s="41" t="s">
        <v>80</v>
      </c>
      <c r="S34" s="42"/>
      <c r="T34" s="41"/>
      <c r="U34" s="42"/>
      <c r="V34" s="41"/>
      <c r="W34" s="43"/>
      <c r="X34" s="44"/>
      <c r="Y34" s="45"/>
      <c r="Z34" s="46"/>
      <c r="AA34" s="38"/>
      <c r="AB34" s="39"/>
      <c r="AC34" s="45"/>
      <c r="AD34" s="46"/>
      <c r="AE34" s="47"/>
      <c r="AF34" s="48"/>
      <c r="AG34" s="79">
        <v>0</v>
      </c>
      <c r="AH34" s="32" t="e">
        <f t="shared" si="0"/>
        <v>#VALUE!</v>
      </c>
      <c r="AI34" s="33" t="e">
        <f t="shared" si="1"/>
        <v>#VALUE!</v>
      </c>
    </row>
    <row r="35" spans="1:35" ht="36" customHeight="1">
      <c r="A35" s="24">
        <v>25</v>
      </c>
      <c r="B35" s="24" t="s">
        <v>34</v>
      </c>
      <c r="C35" s="28" t="s">
        <v>80</v>
      </c>
      <c r="D35" s="29"/>
      <c r="E35" s="62" t="s">
        <v>80</v>
      </c>
      <c r="F35" s="37" t="s">
        <v>80</v>
      </c>
      <c r="G35" s="39" t="s">
        <v>80</v>
      </c>
      <c r="H35" s="40" t="s">
        <v>80</v>
      </c>
      <c r="I35" s="40" t="s">
        <v>80</v>
      </c>
      <c r="J35" s="41"/>
      <c r="K35" s="41" t="s">
        <v>80</v>
      </c>
      <c r="L35" s="42" t="s">
        <v>80</v>
      </c>
      <c r="M35" s="42" t="s">
        <v>80</v>
      </c>
      <c r="N35" s="41" t="s">
        <v>80</v>
      </c>
      <c r="O35" s="42" t="s">
        <v>80</v>
      </c>
      <c r="P35" s="41" t="s">
        <v>80</v>
      </c>
      <c r="Q35" s="42" t="s">
        <v>80</v>
      </c>
      <c r="R35" s="41" t="s">
        <v>80</v>
      </c>
      <c r="S35" s="42"/>
      <c r="T35" s="41"/>
      <c r="U35" s="42"/>
      <c r="V35" s="41"/>
      <c r="W35" s="43"/>
      <c r="X35" s="44"/>
      <c r="Y35" s="45"/>
      <c r="Z35" s="46"/>
      <c r="AA35" s="38"/>
      <c r="AB35" s="39"/>
      <c r="AC35" s="45"/>
      <c r="AD35" s="46"/>
      <c r="AE35" s="47"/>
      <c r="AF35" s="48"/>
      <c r="AG35" s="79">
        <v>0</v>
      </c>
      <c r="AH35" s="32" t="e">
        <f t="shared" si="0"/>
        <v>#VALUE!</v>
      </c>
      <c r="AI35" s="33" t="e">
        <f t="shared" si="1"/>
        <v>#VALUE!</v>
      </c>
    </row>
    <row r="36" spans="1:35" ht="27" customHeight="1">
      <c r="A36" s="24">
        <v>26</v>
      </c>
      <c r="B36" s="24" t="s">
        <v>35</v>
      </c>
      <c r="C36" s="28">
        <v>333.33</v>
      </c>
      <c r="D36" s="29">
        <v>333.33</v>
      </c>
      <c r="E36" s="62">
        <v>277.77999999999997</v>
      </c>
      <c r="F36" s="37">
        <v>277.77999999999997</v>
      </c>
      <c r="G36" s="39">
        <v>294.5</v>
      </c>
      <c r="H36" s="40">
        <v>294.5</v>
      </c>
      <c r="I36" s="40">
        <v>305.60000000000002</v>
      </c>
      <c r="J36" s="41">
        <v>305.60000000000002</v>
      </c>
      <c r="K36" s="41" t="s">
        <v>80</v>
      </c>
      <c r="L36" s="42" t="s">
        <v>80</v>
      </c>
      <c r="M36" s="42">
        <v>327.8</v>
      </c>
      <c r="N36" s="41">
        <v>327.8</v>
      </c>
      <c r="O36" s="42" t="s">
        <v>80</v>
      </c>
      <c r="P36" s="41" t="s">
        <v>80</v>
      </c>
      <c r="Q36" s="42" t="s">
        <v>80</v>
      </c>
      <c r="R36" s="41" t="s">
        <v>80</v>
      </c>
      <c r="S36" s="42"/>
      <c r="T36" s="41"/>
      <c r="U36" s="42"/>
      <c r="V36" s="41"/>
      <c r="W36" s="43"/>
      <c r="X36" s="44"/>
      <c r="Y36" s="45"/>
      <c r="Z36" s="46"/>
      <c r="AA36" s="38"/>
      <c r="AB36" s="39"/>
      <c r="AC36" s="45"/>
      <c r="AD36" s="46"/>
      <c r="AE36" s="47"/>
      <c r="AF36" s="48"/>
      <c r="AG36" s="79">
        <v>5</v>
      </c>
      <c r="AH36" s="32" t="e">
        <f t="shared" si="0"/>
        <v>#VALUE!</v>
      </c>
      <c r="AI36" s="33" t="e">
        <f t="shared" si="1"/>
        <v>#VALUE!</v>
      </c>
    </row>
    <row r="37" spans="1:35" ht="33">
      <c r="A37" s="24">
        <v>27</v>
      </c>
      <c r="B37" s="24" t="s">
        <v>36</v>
      </c>
      <c r="C37" s="28" t="s">
        <v>80</v>
      </c>
      <c r="D37" s="29" t="s">
        <v>80</v>
      </c>
      <c r="E37" s="62">
        <v>320</v>
      </c>
      <c r="F37" s="37">
        <v>320</v>
      </c>
      <c r="G37" s="39" t="s">
        <v>80</v>
      </c>
      <c r="H37" s="40" t="s">
        <v>80</v>
      </c>
      <c r="I37" s="40" t="s">
        <v>80</v>
      </c>
      <c r="J37" s="41" t="s">
        <v>80</v>
      </c>
      <c r="K37" s="41" t="s">
        <v>80</v>
      </c>
      <c r="L37" s="42" t="s">
        <v>80</v>
      </c>
      <c r="M37" s="42">
        <v>320</v>
      </c>
      <c r="N37" s="41">
        <v>320</v>
      </c>
      <c r="O37" s="42" t="s">
        <v>80</v>
      </c>
      <c r="P37" s="41" t="s">
        <v>80</v>
      </c>
      <c r="Q37" s="42" t="s">
        <v>80</v>
      </c>
      <c r="R37" s="41" t="s">
        <v>80</v>
      </c>
      <c r="S37" s="42"/>
      <c r="T37" s="41"/>
      <c r="U37" s="42"/>
      <c r="V37" s="41"/>
      <c r="W37" s="43"/>
      <c r="X37" s="44"/>
      <c r="Y37" s="45"/>
      <c r="Z37" s="46"/>
      <c r="AA37" s="38"/>
      <c r="AB37" s="39"/>
      <c r="AC37" s="45"/>
      <c r="AD37" s="46"/>
      <c r="AE37" s="47"/>
      <c r="AF37" s="48"/>
      <c r="AG37" s="79">
        <v>2</v>
      </c>
      <c r="AH37" s="32" t="e">
        <f t="shared" si="0"/>
        <v>#VALUE!</v>
      </c>
      <c r="AI37" s="33" t="e">
        <f t="shared" si="1"/>
        <v>#VALUE!</v>
      </c>
    </row>
    <row r="38" spans="1:35" ht="15" customHeight="1">
      <c r="A38" s="24"/>
      <c r="B38" s="25" t="s">
        <v>37</v>
      </c>
      <c r="C38" s="207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67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28">
        <v>15</v>
      </c>
      <c r="D39" s="29">
        <v>15</v>
      </c>
      <c r="E39" s="68" t="s">
        <v>80</v>
      </c>
      <c r="F39" s="39" t="s">
        <v>80</v>
      </c>
      <c r="G39" s="39">
        <v>20</v>
      </c>
      <c r="H39" s="40">
        <v>20</v>
      </c>
      <c r="I39" s="40">
        <v>15</v>
      </c>
      <c r="J39" s="41">
        <v>15</v>
      </c>
      <c r="K39" s="42" t="s">
        <v>80</v>
      </c>
      <c r="L39" s="41" t="s">
        <v>80</v>
      </c>
      <c r="M39" s="42">
        <v>20</v>
      </c>
      <c r="N39" s="41">
        <v>20</v>
      </c>
      <c r="O39" s="42" t="s">
        <v>80</v>
      </c>
      <c r="P39" s="41" t="s">
        <v>80</v>
      </c>
      <c r="Q39" s="42">
        <v>20</v>
      </c>
      <c r="R39" s="41">
        <v>20</v>
      </c>
      <c r="S39" s="42"/>
      <c r="T39" s="41"/>
      <c r="U39" s="42"/>
      <c r="V39" s="41"/>
      <c r="W39" s="43"/>
      <c r="X39" s="44"/>
      <c r="Y39" s="45"/>
      <c r="Z39" s="46"/>
      <c r="AA39" s="38"/>
      <c r="AB39" s="39"/>
      <c r="AC39" s="45"/>
      <c r="AD39" s="46"/>
      <c r="AE39" s="47"/>
      <c r="AF39" s="48"/>
      <c r="AG39" s="79">
        <v>5</v>
      </c>
      <c r="AH39" s="32" t="e">
        <f t="shared" si="0"/>
        <v>#VALUE!</v>
      </c>
      <c r="AI39" s="33" t="e">
        <f t="shared" si="1"/>
        <v>#VALUE!</v>
      </c>
    </row>
    <row r="40" spans="1:35" ht="33">
      <c r="A40" s="24">
        <v>29</v>
      </c>
      <c r="B40" s="24" t="s">
        <v>39</v>
      </c>
      <c r="C40" s="28">
        <v>22</v>
      </c>
      <c r="D40" s="29">
        <v>22</v>
      </c>
      <c r="E40" s="62">
        <v>28</v>
      </c>
      <c r="F40" s="39">
        <v>28</v>
      </c>
      <c r="G40" s="39">
        <v>24</v>
      </c>
      <c r="H40" s="40">
        <v>24</v>
      </c>
      <c r="I40" s="40">
        <v>26</v>
      </c>
      <c r="J40" s="41">
        <v>26</v>
      </c>
      <c r="K40" s="42" t="s">
        <v>80</v>
      </c>
      <c r="L40" s="41" t="s">
        <v>80</v>
      </c>
      <c r="M40" s="42">
        <v>25</v>
      </c>
      <c r="N40" s="41">
        <v>25</v>
      </c>
      <c r="O40" s="42" t="s">
        <v>80</v>
      </c>
      <c r="P40" s="41" t="s">
        <v>80</v>
      </c>
      <c r="Q40" s="42" t="s">
        <v>80</v>
      </c>
      <c r="R40" s="41" t="s">
        <v>80</v>
      </c>
      <c r="S40" s="42"/>
      <c r="T40" s="41"/>
      <c r="U40" s="42"/>
      <c r="V40" s="41"/>
      <c r="W40" s="43"/>
      <c r="X40" s="44"/>
      <c r="Y40" s="45"/>
      <c r="Z40" s="46"/>
      <c r="AA40" s="38"/>
      <c r="AB40" s="39"/>
      <c r="AC40" s="45"/>
      <c r="AD40" s="46"/>
      <c r="AE40" s="47"/>
      <c r="AF40" s="48"/>
      <c r="AG40" s="79">
        <v>5</v>
      </c>
      <c r="AH40" s="32" t="e">
        <f t="shared" si="0"/>
        <v>#VALUE!</v>
      </c>
      <c r="AI40" s="33" t="e">
        <f t="shared" si="1"/>
        <v>#VALUE!</v>
      </c>
    </row>
    <row r="41" spans="1:35" ht="49.5">
      <c r="A41" s="24">
        <v>30</v>
      </c>
      <c r="B41" s="24" t="s">
        <v>40</v>
      </c>
      <c r="C41" s="28">
        <v>15</v>
      </c>
      <c r="D41" s="29">
        <v>15</v>
      </c>
      <c r="E41" s="62">
        <v>18</v>
      </c>
      <c r="F41" s="39">
        <v>18</v>
      </c>
      <c r="G41" s="39">
        <v>16</v>
      </c>
      <c r="H41" s="40">
        <v>16</v>
      </c>
      <c r="I41" s="40">
        <v>17</v>
      </c>
      <c r="J41" s="41">
        <v>17</v>
      </c>
      <c r="K41" s="42" t="s">
        <v>80</v>
      </c>
      <c r="L41" s="41" t="s">
        <v>80</v>
      </c>
      <c r="M41" s="42">
        <v>15</v>
      </c>
      <c r="N41" s="41">
        <v>15</v>
      </c>
      <c r="O41" s="42">
        <v>18</v>
      </c>
      <c r="P41" s="41">
        <v>18</v>
      </c>
      <c r="Q41" s="42" t="s">
        <v>80</v>
      </c>
      <c r="R41" s="41" t="s">
        <v>80</v>
      </c>
      <c r="S41" s="42"/>
      <c r="T41" s="41"/>
      <c r="U41" s="42"/>
      <c r="V41" s="41"/>
      <c r="W41" s="43"/>
      <c r="X41" s="44"/>
      <c r="Y41" s="45"/>
      <c r="Z41" s="46"/>
      <c r="AA41" s="38"/>
      <c r="AB41" s="39"/>
      <c r="AC41" s="45"/>
      <c r="AD41" s="46"/>
      <c r="AE41" s="47"/>
      <c r="AF41" s="48"/>
      <c r="AG41" s="79">
        <v>5</v>
      </c>
      <c r="AH41" s="32" t="e">
        <f t="shared" si="0"/>
        <v>#VALUE!</v>
      </c>
      <c r="AI41" s="33" t="e">
        <f t="shared" si="1"/>
        <v>#VALUE!</v>
      </c>
    </row>
    <row r="42" spans="1:35" ht="33">
      <c r="A42" s="24">
        <v>31</v>
      </c>
      <c r="B42" s="24" t="s">
        <v>41</v>
      </c>
      <c r="C42" s="28">
        <v>18</v>
      </c>
      <c r="D42" s="29">
        <v>18</v>
      </c>
      <c r="E42" s="62" t="s">
        <v>80</v>
      </c>
      <c r="F42" s="39" t="s">
        <v>80</v>
      </c>
      <c r="G42" s="39">
        <v>28</v>
      </c>
      <c r="H42" s="40">
        <v>28</v>
      </c>
      <c r="I42" s="40">
        <v>28</v>
      </c>
      <c r="J42" s="41">
        <v>28</v>
      </c>
      <c r="K42" s="42" t="s">
        <v>80</v>
      </c>
      <c r="L42" s="41" t="s">
        <v>80</v>
      </c>
      <c r="M42" s="42">
        <v>25</v>
      </c>
      <c r="N42" s="41">
        <v>60</v>
      </c>
      <c r="O42" s="42">
        <v>28</v>
      </c>
      <c r="P42" s="41">
        <v>28</v>
      </c>
      <c r="Q42" s="42" t="s">
        <v>80</v>
      </c>
      <c r="R42" s="41" t="s">
        <v>80</v>
      </c>
      <c r="S42" s="42"/>
      <c r="T42" s="41"/>
      <c r="U42" s="42"/>
      <c r="V42" s="41"/>
      <c r="W42" s="43"/>
      <c r="X42" s="44"/>
      <c r="Y42" s="45"/>
      <c r="Z42" s="46"/>
      <c r="AA42" s="38"/>
      <c r="AB42" s="39"/>
      <c r="AC42" s="45"/>
      <c r="AD42" s="46"/>
      <c r="AE42" s="47"/>
      <c r="AF42" s="48"/>
      <c r="AG42" s="79">
        <v>5</v>
      </c>
      <c r="AH42" s="32" t="e">
        <f t="shared" si="0"/>
        <v>#VALUE!</v>
      </c>
      <c r="AI42" s="33" t="e">
        <f t="shared" si="1"/>
        <v>#VALUE!</v>
      </c>
    </row>
    <row r="43" spans="1:35" ht="17.25">
      <c r="A43" s="24">
        <v>32</v>
      </c>
      <c r="B43" s="24" t="s">
        <v>42</v>
      </c>
      <c r="C43" s="28">
        <v>26</v>
      </c>
      <c r="D43" s="29">
        <v>26</v>
      </c>
      <c r="E43" s="62" t="s">
        <v>80</v>
      </c>
      <c r="F43" s="39" t="s">
        <v>80</v>
      </c>
      <c r="G43" s="39">
        <v>27</v>
      </c>
      <c r="H43" s="40">
        <v>27</v>
      </c>
      <c r="I43" s="40">
        <v>10</v>
      </c>
      <c r="J43" s="41">
        <v>10</v>
      </c>
      <c r="K43" s="42" t="s">
        <v>80</v>
      </c>
      <c r="L43" s="41" t="s">
        <v>80</v>
      </c>
      <c r="M43" s="42">
        <v>35</v>
      </c>
      <c r="N43" s="41">
        <v>35</v>
      </c>
      <c r="O43" s="42" t="s">
        <v>80</v>
      </c>
      <c r="P43" s="41" t="s">
        <v>80</v>
      </c>
      <c r="Q43" s="42" t="s">
        <v>80</v>
      </c>
      <c r="R43" s="41" t="s">
        <v>80</v>
      </c>
      <c r="S43" s="42"/>
      <c r="T43" s="41"/>
      <c r="U43" s="42"/>
      <c r="V43" s="41"/>
      <c r="W43" s="43"/>
      <c r="X43" s="44"/>
      <c r="Y43" s="45"/>
      <c r="Z43" s="46"/>
      <c r="AA43" s="38"/>
      <c r="AB43" s="39"/>
      <c r="AC43" s="45"/>
      <c r="AD43" s="46"/>
      <c r="AE43" s="47"/>
      <c r="AF43" s="48"/>
      <c r="AG43" s="79">
        <v>4</v>
      </c>
      <c r="AH43" s="32" t="e">
        <f t="shared" si="0"/>
        <v>#VALUE!</v>
      </c>
      <c r="AI43" s="33" t="e">
        <f t="shared" si="1"/>
        <v>#VALUE!</v>
      </c>
    </row>
    <row r="44" spans="1:35" ht="21" customHeight="1">
      <c r="A44" s="24">
        <v>33</v>
      </c>
      <c r="B44" s="24" t="s">
        <v>43</v>
      </c>
      <c r="C44" s="28">
        <v>35</v>
      </c>
      <c r="D44" s="29">
        <v>85</v>
      </c>
      <c r="E44" s="62" t="s">
        <v>80</v>
      </c>
      <c r="F44" s="39" t="s">
        <v>80</v>
      </c>
      <c r="G44" s="39" t="s">
        <v>80</v>
      </c>
      <c r="H44" s="40" t="s">
        <v>80</v>
      </c>
      <c r="I44" s="40" t="s">
        <v>80</v>
      </c>
      <c r="J44" s="41" t="s">
        <v>80</v>
      </c>
      <c r="K44" s="42" t="s">
        <v>80</v>
      </c>
      <c r="L44" s="41" t="s">
        <v>80</v>
      </c>
      <c r="M44" s="42">
        <v>40</v>
      </c>
      <c r="N44" s="41">
        <v>40</v>
      </c>
      <c r="O44" s="42" t="s">
        <v>80</v>
      </c>
      <c r="P44" s="41" t="s">
        <v>80</v>
      </c>
      <c r="Q44" s="42" t="s">
        <v>80</v>
      </c>
      <c r="R44" s="41" t="s">
        <v>80</v>
      </c>
      <c r="S44" s="42"/>
      <c r="T44" s="41"/>
      <c r="U44" s="42"/>
      <c r="V44" s="41"/>
      <c r="W44" s="43"/>
      <c r="X44" s="44"/>
      <c r="Y44" s="45"/>
      <c r="Z44" s="46"/>
      <c r="AA44" s="38"/>
      <c r="AB44" s="39"/>
      <c r="AC44" s="45"/>
      <c r="AD44" s="46"/>
      <c r="AE44" s="47"/>
      <c r="AF44" s="48"/>
      <c r="AG44" s="79">
        <v>2</v>
      </c>
      <c r="AH44" s="32" t="e">
        <f t="shared" si="0"/>
        <v>#VALUE!</v>
      </c>
      <c r="AI44" s="33" t="e">
        <f t="shared" si="1"/>
        <v>#VALUE!</v>
      </c>
    </row>
    <row r="45" spans="1:35" ht="21.75" customHeight="1">
      <c r="A45" s="24">
        <v>34</v>
      </c>
      <c r="B45" s="24" t="s">
        <v>44</v>
      </c>
      <c r="C45" s="28">
        <v>145</v>
      </c>
      <c r="D45" s="29">
        <v>145</v>
      </c>
      <c r="E45" s="62" t="s">
        <v>80</v>
      </c>
      <c r="F45" s="39" t="s">
        <v>80</v>
      </c>
      <c r="G45" s="39" t="s">
        <v>80</v>
      </c>
      <c r="H45" s="40" t="s">
        <v>80</v>
      </c>
      <c r="I45" s="40" t="s">
        <v>80</v>
      </c>
      <c r="J45" s="41" t="s">
        <v>80</v>
      </c>
      <c r="K45" s="42" t="s">
        <v>80</v>
      </c>
      <c r="L45" s="41" t="s">
        <v>80</v>
      </c>
      <c r="M45" s="42" t="s">
        <v>80</v>
      </c>
      <c r="N45" s="41" t="s">
        <v>80</v>
      </c>
      <c r="O45" s="42" t="s">
        <v>80</v>
      </c>
      <c r="P45" s="41" t="s">
        <v>80</v>
      </c>
      <c r="Q45" s="42" t="s">
        <v>80</v>
      </c>
      <c r="R45" s="41" t="s">
        <v>80</v>
      </c>
      <c r="S45" s="42"/>
      <c r="T45" s="41"/>
      <c r="U45" s="42"/>
      <c r="V45" s="41"/>
      <c r="W45" s="43"/>
      <c r="X45" s="44"/>
      <c r="Y45" s="45"/>
      <c r="Z45" s="46"/>
      <c r="AA45" s="38"/>
      <c r="AB45" s="39"/>
      <c r="AC45" s="45"/>
      <c r="AD45" s="46"/>
      <c r="AE45" s="47"/>
      <c r="AF45" s="48"/>
      <c r="AG45" s="79">
        <v>1</v>
      </c>
      <c r="AH45" s="32" t="e">
        <f t="shared" si="0"/>
        <v>#VALUE!</v>
      </c>
      <c r="AI45" s="33" t="e">
        <f t="shared" si="1"/>
        <v>#VALUE!</v>
      </c>
    </row>
    <row r="46" spans="1:35" ht="15" customHeight="1">
      <c r="A46" s="24"/>
      <c r="B46" s="25" t="s">
        <v>45</v>
      </c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67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28">
        <v>145</v>
      </c>
      <c r="D47" s="29">
        <v>175</v>
      </c>
      <c r="E47" s="62">
        <v>110</v>
      </c>
      <c r="F47" s="39">
        <v>110</v>
      </c>
      <c r="G47" s="39">
        <v>115</v>
      </c>
      <c r="H47" s="40">
        <v>115</v>
      </c>
      <c r="I47" s="40" t="s">
        <v>80</v>
      </c>
      <c r="J47" s="41" t="s">
        <v>80</v>
      </c>
      <c r="K47" s="42" t="s">
        <v>80</v>
      </c>
      <c r="L47" s="41" t="s">
        <v>80</v>
      </c>
      <c r="M47" s="42">
        <v>85</v>
      </c>
      <c r="N47" s="41">
        <v>105</v>
      </c>
      <c r="O47" s="42">
        <v>130</v>
      </c>
      <c r="P47" s="41">
        <v>150</v>
      </c>
      <c r="Q47" s="42">
        <v>150</v>
      </c>
      <c r="R47" s="41">
        <v>160</v>
      </c>
      <c r="S47" s="42"/>
      <c r="T47" s="41"/>
      <c r="U47" s="42"/>
      <c r="V47" s="41"/>
      <c r="W47" s="43"/>
      <c r="X47" s="44"/>
      <c r="Y47" s="45"/>
      <c r="Z47" s="46"/>
      <c r="AA47" s="38"/>
      <c r="AB47" s="39"/>
      <c r="AC47" s="45"/>
      <c r="AD47" s="46"/>
      <c r="AE47" s="47"/>
      <c r="AF47" s="48"/>
      <c r="AG47" s="79">
        <v>6</v>
      </c>
      <c r="AH47" s="32" t="e">
        <f t="shared" si="0"/>
        <v>#VALUE!</v>
      </c>
      <c r="AI47" s="33" t="e">
        <f t="shared" si="1"/>
        <v>#VALUE!</v>
      </c>
    </row>
    <row r="48" spans="1:35" ht="17.25">
      <c r="A48" s="24">
        <v>36</v>
      </c>
      <c r="B48" s="24" t="s">
        <v>47</v>
      </c>
      <c r="C48" s="28">
        <v>82</v>
      </c>
      <c r="D48" s="29">
        <v>82</v>
      </c>
      <c r="E48" s="62" t="s">
        <v>80</v>
      </c>
      <c r="F48" s="39" t="s">
        <v>80</v>
      </c>
      <c r="G48" s="39" t="s">
        <v>80</v>
      </c>
      <c r="H48" s="40"/>
      <c r="I48" s="40" t="s">
        <v>80</v>
      </c>
      <c r="J48" s="41" t="s">
        <v>80</v>
      </c>
      <c r="K48" s="42" t="s">
        <v>80</v>
      </c>
      <c r="L48" s="41" t="s">
        <v>80</v>
      </c>
      <c r="M48" s="42">
        <v>75</v>
      </c>
      <c r="N48" s="41">
        <v>75</v>
      </c>
      <c r="O48" s="42" t="s">
        <v>80</v>
      </c>
      <c r="P48" s="41"/>
      <c r="Q48" s="42" t="s">
        <v>80</v>
      </c>
      <c r="R48" s="41"/>
      <c r="S48" s="42"/>
      <c r="T48" s="41"/>
      <c r="U48" s="42"/>
      <c r="V48" s="41"/>
      <c r="W48" s="43"/>
      <c r="X48" s="44"/>
      <c r="Y48" s="45"/>
      <c r="Z48" s="46"/>
      <c r="AA48" s="38"/>
      <c r="AB48" s="39"/>
      <c r="AC48" s="45"/>
      <c r="AD48" s="46"/>
      <c r="AE48" s="47"/>
      <c r="AF48" s="48"/>
      <c r="AG48" s="79">
        <v>2</v>
      </c>
      <c r="AH48" s="32" t="e">
        <f t="shared" si="0"/>
        <v>#VALUE!</v>
      </c>
      <c r="AI48" s="33" t="e">
        <f t="shared" si="1"/>
        <v>#VALUE!</v>
      </c>
    </row>
    <row r="49" spans="1:35" ht="33">
      <c r="A49" s="24">
        <v>37</v>
      </c>
      <c r="B49" s="24" t="s">
        <v>48</v>
      </c>
      <c r="C49" s="28">
        <v>120</v>
      </c>
      <c r="D49" s="29">
        <v>140</v>
      </c>
      <c r="E49" s="62" t="s">
        <v>80</v>
      </c>
      <c r="F49" s="39" t="s">
        <v>80</v>
      </c>
      <c r="G49" s="39" t="s">
        <v>80</v>
      </c>
      <c r="H49" s="40"/>
      <c r="I49" s="40" t="s">
        <v>80</v>
      </c>
      <c r="J49" s="41" t="s">
        <v>80</v>
      </c>
      <c r="K49" s="42" t="s">
        <v>80</v>
      </c>
      <c r="L49" s="41" t="s">
        <v>80</v>
      </c>
      <c r="M49" s="42">
        <v>95</v>
      </c>
      <c r="N49" s="41">
        <v>115</v>
      </c>
      <c r="O49" s="42" t="s">
        <v>80</v>
      </c>
      <c r="P49" s="41"/>
      <c r="Q49" s="42" t="s">
        <v>80</v>
      </c>
      <c r="R49" s="41"/>
      <c r="S49" s="42"/>
      <c r="T49" s="41"/>
      <c r="U49" s="42"/>
      <c r="V49" s="41"/>
      <c r="W49" s="43"/>
      <c r="X49" s="44"/>
      <c r="Y49" s="45"/>
      <c r="Z49" s="46"/>
      <c r="AA49" s="38"/>
      <c r="AB49" s="39"/>
      <c r="AC49" s="45"/>
      <c r="AD49" s="46"/>
      <c r="AE49" s="47"/>
      <c r="AF49" s="48"/>
      <c r="AG49" s="79">
        <v>2</v>
      </c>
      <c r="AH49" s="32" t="e">
        <f t="shared" si="0"/>
        <v>#VALUE!</v>
      </c>
      <c r="AI49" s="33" t="e">
        <f t="shared" si="1"/>
        <v>#VALUE!</v>
      </c>
    </row>
    <row r="50" spans="1:35" ht="17.25">
      <c r="A50" s="24">
        <v>38</v>
      </c>
      <c r="B50" s="24" t="s">
        <v>49</v>
      </c>
      <c r="C50" s="28">
        <v>108</v>
      </c>
      <c r="D50" s="29">
        <v>108</v>
      </c>
      <c r="E50" s="62" t="s">
        <v>80</v>
      </c>
      <c r="F50" s="39" t="s">
        <v>80</v>
      </c>
      <c r="G50" s="39">
        <v>89</v>
      </c>
      <c r="H50" s="40">
        <v>89</v>
      </c>
      <c r="I50" s="40">
        <v>115</v>
      </c>
      <c r="J50" s="41">
        <v>115</v>
      </c>
      <c r="K50" s="42" t="s">
        <v>80</v>
      </c>
      <c r="L50" s="41" t="s">
        <v>80</v>
      </c>
      <c r="M50" s="42">
        <v>135</v>
      </c>
      <c r="N50" s="41">
        <v>135</v>
      </c>
      <c r="O50" s="42" t="s">
        <v>80</v>
      </c>
      <c r="P50" s="41" t="s">
        <v>80</v>
      </c>
      <c r="Q50" s="42">
        <v>110</v>
      </c>
      <c r="R50" s="41">
        <v>110</v>
      </c>
      <c r="S50" s="42"/>
      <c r="T50" s="41"/>
      <c r="U50" s="42"/>
      <c r="V50" s="41"/>
      <c r="W50" s="43"/>
      <c r="X50" s="44"/>
      <c r="Y50" s="45"/>
      <c r="Z50" s="46"/>
      <c r="AA50" s="38"/>
      <c r="AB50" s="39"/>
      <c r="AC50" s="45"/>
      <c r="AD50" s="46"/>
      <c r="AE50" s="47"/>
      <c r="AF50" s="48"/>
      <c r="AG50" s="79">
        <v>5</v>
      </c>
      <c r="AH50" s="32" t="e">
        <f t="shared" si="0"/>
        <v>#VALUE!</v>
      </c>
      <c r="AI50" s="33" t="e">
        <f t="shared" si="1"/>
        <v>#VALUE!</v>
      </c>
    </row>
    <row r="51" spans="1:35" ht="17.25">
      <c r="A51" s="24">
        <v>39</v>
      </c>
      <c r="B51" s="24" t="s">
        <v>50</v>
      </c>
      <c r="C51" s="28">
        <v>180</v>
      </c>
      <c r="D51" s="29">
        <v>180</v>
      </c>
      <c r="E51" s="62">
        <v>160</v>
      </c>
      <c r="F51" s="39">
        <v>160</v>
      </c>
      <c r="G51" s="39" t="s">
        <v>80</v>
      </c>
      <c r="H51" s="40" t="s">
        <v>80</v>
      </c>
      <c r="I51" s="40">
        <v>167</v>
      </c>
      <c r="J51" s="41">
        <v>167</v>
      </c>
      <c r="K51" s="42" t="s">
        <v>80</v>
      </c>
      <c r="L51" s="41" t="s">
        <v>80</v>
      </c>
      <c r="M51" s="42" t="s">
        <v>80</v>
      </c>
      <c r="N51" s="41" t="s">
        <v>80</v>
      </c>
      <c r="O51" s="42">
        <v>180</v>
      </c>
      <c r="P51" s="41">
        <v>180</v>
      </c>
      <c r="Q51" s="42">
        <v>140</v>
      </c>
      <c r="R51" s="41">
        <v>140</v>
      </c>
      <c r="S51" s="42"/>
      <c r="T51" s="41"/>
      <c r="U51" s="42"/>
      <c r="V51" s="41"/>
      <c r="W51" s="43"/>
      <c r="X51" s="44"/>
      <c r="Y51" s="45"/>
      <c r="Z51" s="46"/>
      <c r="AA51" s="38"/>
      <c r="AB51" s="39"/>
      <c r="AC51" s="45"/>
      <c r="AD51" s="46"/>
      <c r="AE51" s="47"/>
      <c r="AF51" s="48"/>
      <c r="AG51" s="79">
        <v>5</v>
      </c>
      <c r="AH51" s="32" t="e">
        <f t="shared" si="0"/>
        <v>#VALUE!</v>
      </c>
      <c r="AI51" s="33" t="e">
        <f t="shared" si="1"/>
        <v>#VALUE!</v>
      </c>
    </row>
    <row r="52" spans="1:35" ht="15" customHeight="1">
      <c r="A52" s="24"/>
      <c r="B52" s="25" t="s">
        <v>51</v>
      </c>
      <c r="C52" s="207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67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28">
        <v>50</v>
      </c>
      <c r="D53" s="29">
        <v>50</v>
      </c>
      <c r="E53" s="62">
        <v>55</v>
      </c>
      <c r="F53" s="37">
        <v>55</v>
      </c>
      <c r="G53" s="38">
        <v>49</v>
      </c>
      <c r="H53" s="39">
        <v>49</v>
      </c>
      <c r="I53" s="49">
        <v>50</v>
      </c>
      <c r="J53" s="50">
        <v>50</v>
      </c>
      <c r="K53" s="49" t="s">
        <v>80</v>
      </c>
      <c r="L53" s="50" t="s">
        <v>80</v>
      </c>
      <c r="M53" s="49">
        <v>50</v>
      </c>
      <c r="N53" s="50">
        <v>50</v>
      </c>
      <c r="O53" s="49" t="s">
        <v>80</v>
      </c>
      <c r="P53" s="50" t="s">
        <v>80</v>
      </c>
      <c r="Q53" s="49" t="s">
        <v>80</v>
      </c>
      <c r="R53" s="50" t="s">
        <v>80</v>
      </c>
      <c r="S53" s="49"/>
      <c r="T53" s="50"/>
      <c r="U53" s="49"/>
      <c r="V53" s="50"/>
      <c r="W53" s="43"/>
      <c r="X53" s="44"/>
      <c r="Y53" s="45"/>
      <c r="Z53" s="46"/>
      <c r="AA53" s="38"/>
      <c r="AB53" s="39"/>
      <c r="AC53" s="45"/>
      <c r="AD53" s="46"/>
      <c r="AE53" s="47"/>
      <c r="AF53" s="48"/>
      <c r="AG53" s="79">
        <v>5</v>
      </c>
      <c r="AH53" s="32" t="e">
        <f t="shared" si="0"/>
        <v>#VALUE!</v>
      </c>
      <c r="AI53" s="33" t="e">
        <f t="shared" si="1"/>
        <v>#VALUE!</v>
      </c>
    </row>
    <row r="54" spans="1:35">
      <c r="AD54" s="51"/>
      <c r="AF54" s="52"/>
      <c r="AG54" s="52"/>
    </row>
    <row r="55" spans="1:35" ht="82.5">
      <c r="B55" s="53" t="s">
        <v>67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17:Z19 Y21:Z27 Y29:Z30 Y32:Z37 Y39:Z45 Y47:Z51">
      <formula1>1</formula1>
      <formula2>1000000</formula2>
    </dataValidation>
  </dataValidations>
  <pageMargins left="0.23622047244094488" right="0.23622047244094488" top="0.74803149606299213" bottom="0.74803149606299213" header="0.31496062992125984" footer="0.31496062992125984"/>
  <pageSetup paperSize="9" scale="37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8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44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43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43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64</v>
      </c>
      <c r="F8" s="85">
        <v>64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54.875</v>
      </c>
      <c r="AI8" s="33">
        <f t="shared" si="1"/>
        <v>71.75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28.5</v>
      </c>
      <c r="F9" s="88">
        <v>28.5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37.5</v>
      </c>
      <c r="AI9" s="33">
        <f t="shared" si="1"/>
        <v>39.214285714285715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42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42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42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330</v>
      </c>
      <c r="D37" s="88">
        <v>330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339.16666666666669</v>
      </c>
      <c r="AI37" s="33">
        <f t="shared" si="1"/>
        <v>394.16666666666669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42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20</v>
      </c>
      <c r="D40" s="88">
        <v>20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</v>
      </c>
      <c r="AI40" s="33">
        <f t="shared" si="1"/>
        <v>21</v>
      </c>
    </row>
    <row r="41" spans="1:35" ht="49.5">
      <c r="A41" s="24">
        <v>30</v>
      </c>
      <c r="B41" s="24" t="s">
        <v>40</v>
      </c>
      <c r="C41" s="87">
        <v>21</v>
      </c>
      <c r="D41" s="88">
        <v>21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>
        <v>14</v>
      </c>
      <c r="L41" s="92">
        <v>14</v>
      </c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21.2</v>
      </c>
      <c r="AI41" s="33">
        <f t="shared" si="1"/>
        <v>21.2</v>
      </c>
    </row>
    <row r="42" spans="1:35" ht="33">
      <c r="A42" s="24">
        <v>31</v>
      </c>
      <c r="B42" s="24" t="s">
        <v>41</v>
      </c>
      <c r="C42" s="87">
        <v>22</v>
      </c>
      <c r="D42" s="88">
        <v>22</v>
      </c>
      <c r="E42" s="91">
        <v>20</v>
      </c>
      <c r="F42" s="94">
        <v>20</v>
      </c>
      <c r="G42" s="91"/>
      <c r="H42" s="122"/>
      <c r="I42" s="91">
        <v>18</v>
      </c>
      <c r="J42" s="92">
        <v>18</v>
      </c>
      <c r="K42" s="95">
        <v>60</v>
      </c>
      <c r="L42" s="92">
        <v>60</v>
      </c>
      <c r="M42" s="95">
        <v>17</v>
      </c>
      <c r="N42" s="92">
        <v>17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27.4</v>
      </c>
      <c r="AI42" s="33">
        <f t="shared" si="1"/>
        <v>27.4</v>
      </c>
    </row>
    <row r="43" spans="1:35" ht="17.25">
      <c r="A43" s="24">
        <v>32</v>
      </c>
      <c r="B43" s="24" t="s">
        <v>42</v>
      </c>
      <c r="C43" s="87">
        <v>90</v>
      </c>
      <c r="D43" s="88">
        <v>90</v>
      </c>
      <c r="E43" s="91"/>
      <c r="F43" s="94"/>
      <c r="G43" s="91">
        <v>72</v>
      </c>
      <c r="H43" s="122">
        <v>72</v>
      </c>
      <c r="I43" s="91">
        <v>115</v>
      </c>
      <c r="J43" s="92">
        <v>115</v>
      </c>
      <c r="K43" s="95">
        <v>120</v>
      </c>
      <c r="L43" s="92">
        <v>120</v>
      </c>
      <c r="M43" s="95">
        <v>100</v>
      </c>
      <c r="N43" s="92">
        <v>100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124.25</v>
      </c>
      <c r="AI43" s="33">
        <f t="shared" si="1"/>
        <v>124.25</v>
      </c>
    </row>
    <row r="44" spans="1:35" ht="21" customHeight="1">
      <c r="A44" s="24">
        <v>33</v>
      </c>
      <c r="B44" s="24" t="s">
        <v>43</v>
      </c>
      <c r="C44" s="87">
        <v>145</v>
      </c>
      <c r="D44" s="88">
        <v>145</v>
      </c>
      <c r="E44" s="91">
        <v>150</v>
      </c>
      <c r="F44" s="94">
        <v>50</v>
      </c>
      <c r="G44" s="91"/>
      <c r="H44" s="122"/>
      <c r="I44" s="91">
        <v>145</v>
      </c>
      <c r="J44" s="92">
        <v>145</v>
      </c>
      <c r="K44" s="95">
        <v>147</v>
      </c>
      <c r="L44" s="92">
        <v>147</v>
      </c>
      <c r="M44" s="95">
        <v>130</v>
      </c>
      <c r="N44" s="92">
        <v>130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179.25</v>
      </c>
      <c r="AI44" s="33">
        <f t="shared" si="1"/>
        <v>154.25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>
        <v>160</v>
      </c>
      <c r="F45" s="94">
        <v>160</v>
      </c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4</v>
      </c>
      <c r="AH45" s="32">
        <f t="shared" si="0"/>
        <v>169</v>
      </c>
      <c r="AI45" s="33">
        <f t="shared" si="1"/>
        <v>169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42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90.428571428571431</v>
      </c>
      <c r="AI47" s="33">
        <f t="shared" si="1"/>
        <v>105.71428571428571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95</v>
      </c>
      <c r="F48" s="94">
        <v>95</v>
      </c>
      <c r="G48" s="94"/>
      <c r="H48" s="91"/>
      <c r="I48" s="91">
        <v>98</v>
      </c>
      <c r="J48" s="92">
        <v>98</v>
      </c>
      <c r="K48" s="95">
        <v>100</v>
      </c>
      <c r="L48" s="92">
        <v>100</v>
      </c>
      <c r="M48" s="95">
        <v>85</v>
      </c>
      <c r="N48" s="92">
        <v>85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8</v>
      </c>
      <c r="AH48" s="32">
        <f t="shared" si="0"/>
        <v>59.125</v>
      </c>
      <c r="AI48" s="33">
        <f t="shared" si="1"/>
        <v>59.125</v>
      </c>
    </row>
    <row r="49" spans="1:35" ht="33">
      <c r="A49" s="24">
        <v>37</v>
      </c>
      <c r="B49" s="24" t="s">
        <v>48</v>
      </c>
      <c r="C49" s="87">
        <v>120</v>
      </c>
      <c r="D49" s="88">
        <v>150</v>
      </c>
      <c r="E49" s="91"/>
      <c r="F49" s="94"/>
      <c r="G49" s="94"/>
      <c r="H49" s="91"/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4</v>
      </c>
      <c r="AH49" s="32">
        <f t="shared" si="0"/>
        <v>131.25</v>
      </c>
      <c r="AI49" s="33">
        <f t="shared" si="1"/>
        <v>138.75</v>
      </c>
    </row>
    <row r="50" spans="1:35" ht="17.25">
      <c r="A50" s="24">
        <v>38</v>
      </c>
      <c r="B50" s="24" t="s">
        <v>49</v>
      </c>
      <c r="C50" s="87">
        <v>135</v>
      </c>
      <c r="D50" s="88">
        <v>135</v>
      </c>
      <c r="E50" s="91">
        <v>150</v>
      </c>
      <c r="F50" s="94">
        <v>150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142</v>
      </c>
      <c r="AI50" s="33">
        <f t="shared" si="1"/>
        <v>142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>
        <v>180</v>
      </c>
      <c r="F51" s="94">
        <v>180</v>
      </c>
      <c r="G51" s="94">
        <v>119</v>
      </c>
      <c r="H51" s="91">
        <v>119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169.83333333333334</v>
      </c>
      <c r="AI51" s="33">
        <f t="shared" si="1"/>
        <v>169.83333333333334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42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58</v>
      </c>
      <c r="H53" s="94">
        <v>58</v>
      </c>
      <c r="I53" s="105">
        <v>60</v>
      </c>
      <c r="J53" s="106">
        <v>60</v>
      </c>
      <c r="K53" s="105">
        <v>70</v>
      </c>
      <c r="L53" s="106">
        <v>70</v>
      </c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63.666666666666664</v>
      </c>
      <c r="AI53" s="33">
        <f t="shared" si="1"/>
        <v>63.666666666666664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14" sqref="D14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55</v>
      </c>
      <c r="C12" s="2">
        <v>55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55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14" sqref="E14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55</v>
      </c>
      <c r="C12" s="2">
        <v>55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55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2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45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46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100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46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31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33.5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53.5</v>
      </c>
      <c r="AI8" s="33">
        <f t="shared" si="1"/>
        <v>70.75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41.714285714285715</v>
      </c>
      <c r="AI9" s="33">
        <f t="shared" si="1"/>
        <v>43.428571428571431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47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47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47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330</v>
      </c>
      <c r="D37" s="88">
        <v>330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339.16666666666669</v>
      </c>
      <c r="AI37" s="33">
        <f t="shared" si="1"/>
        <v>394.16666666666669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47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20</v>
      </c>
      <c r="D40" s="88">
        <v>20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</v>
      </c>
      <c r="AI40" s="33">
        <f t="shared" si="1"/>
        <v>21</v>
      </c>
    </row>
    <row r="41" spans="1:35" ht="49.5">
      <c r="A41" s="24">
        <v>30</v>
      </c>
      <c r="B41" s="24" t="s">
        <v>40</v>
      </c>
      <c r="C41" s="87">
        <v>21</v>
      </c>
      <c r="D41" s="88">
        <v>21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>
        <v>14</v>
      </c>
      <c r="L41" s="92">
        <v>14</v>
      </c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21.2</v>
      </c>
      <c r="AI41" s="33">
        <f t="shared" si="1"/>
        <v>21.2</v>
      </c>
    </row>
    <row r="42" spans="1:35" ht="33">
      <c r="A42" s="24">
        <v>31</v>
      </c>
      <c r="B42" s="24" t="s">
        <v>41</v>
      </c>
      <c r="C42" s="87">
        <v>60</v>
      </c>
      <c r="D42" s="88">
        <v>60</v>
      </c>
      <c r="E42" s="91">
        <v>60</v>
      </c>
      <c r="F42" s="94">
        <v>60</v>
      </c>
      <c r="G42" s="91"/>
      <c r="H42" s="122"/>
      <c r="I42" s="91">
        <v>18</v>
      </c>
      <c r="J42" s="92">
        <v>18</v>
      </c>
      <c r="K42" s="95">
        <v>60</v>
      </c>
      <c r="L42" s="92">
        <v>60</v>
      </c>
      <c r="M42" s="95">
        <v>17</v>
      </c>
      <c r="N42" s="92">
        <v>17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43</v>
      </c>
      <c r="AI42" s="33">
        <f t="shared" si="1"/>
        <v>43</v>
      </c>
    </row>
    <row r="43" spans="1:35" ht="17.25">
      <c r="A43" s="24">
        <v>32</v>
      </c>
      <c r="B43" s="24" t="s">
        <v>42</v>
      </c>
      <c r="C43" s="87">
        <v>180</v>
      </c>
      <c r="D43" s="88">
        <v>180</v>
      </c>
      <c r="E43" s="91">
        <v>155</v>
      </c>
      <c r="F43" s="94">
        <v>155</v>
      </c>
      <c r="G43" s="91">
        <v>72</v>
      </c>
      <c r="H43" s="122">
        <v>72</v>
      </c>
      <c r="I43" s="91">
        <v>115</v>
      </c>
      <c r="J43" s="92">
        <v>115</v>
      </c>
      <c r="K43" s="95">
        <v>120</v>
      </c>
      <c r="L43" s="92">
        <v>120</v>
      </c>
      <c r="M43" s="95">
        <v>100</v>
      </c>
      <c r="N43" s="92">
        <v>100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6</v>
      </c>
      <c r="AH43" s="32">
        <f t="shared" si="0"/>
        <v>123.66666666666667</v>
      </c>
      <c r="AI43" s="33">
        <f t="shared" si="1"/>
        <v>123.66666666666667</v>
      </c>
    </row>
    <row r="44" spans="1:35" ht="21" customHeight="1">
      <c r="A44" s="24">
        <v>33</v>
      </c>
      <c r="B44" s="24" t="s">
        <v>43</v>
      </c>
      <c r="C44" s="87">
        <v>160</v>
      </c>
      <c r="D44" s="88">
        <v>160</v>
      </c>
      <c r="E44" s="91">
        <v>150</v>
      </c>
      <c r="F44" s="94">
        <v>50</v>
      </c>
      <c r="G44" s="91"/>
      <c r="H44" s="122"/>
      <c r="I44" s="91">
        <v>145</v>
      </c>
      <c r="J44" s="92">
        <v>145</v>
      </c>
      <c r="K44" s="95">
        <v>147</v>
      </c>
      <c r="L44" s="92">
        <v>147</v>
      </c>
      <c r="M44" s="95">
        <v>130</v>
      </c>
      <c r="N44" s="92">
        <v>130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183</v>
      </c>
      <c r="AI44" s="33">
        <f t="shared" si="1"/>
        <v>158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172</v>
      </c>
      <c r="AI45" s="33">
        <f t="shared" si="1"/>
        <v>172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47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93.285714285714292</v>
      </c>
      <c r="AI47" s="33">
        <f t="shared" si="1"/>
        <v>111.42857142857143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105</v>
      </c>
      <c r="F48" s="94">
        <v>105</v>
      </c>
      <c r="G48" s="94"/>
      <c r="H48" s="91"/>
      <c r="I48" s="91">
        <v>98</v>
      </c>
      <c r="J48" s="92">
        <v>98</v>
      </c>
      <c r="K48" s="95">
        <v>100</v>
      </c>
      <c r="L48" s="92">
        <v>100</v>
      </c>
      <c r="M48" s="95">
        <v>85</v>
      </c>
      <c r="N48" s="92">
        <v>85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8</v>
      </c>
      <c r="AH48" s="32">
        <f t="shared" si="0"/>
        <v>60.375</v>
      </c>
      <c r="AI48" s="33">
        <f t="shared" si="1"/>
        <v>60.375</v>
      </c>
    </row>
    <row r="49" spans="1:35" ht="33">
      <c r="A49" s="24">
        <v>37</v>
      </c>
      <c r="B49" s="24" t="s">
        <v>48</v>
      </c>
      <c r="C49" s="87">
        <v>120</v>
      </c>
      <c r="D49" s="88">
        <v>150</v>
      </c>
      <c r="E49" s="91">
        <v>160</v>
      </c>
      <c r="F49" s="94">
        <v>160</v>
      </c>
      <c r="G49" s="94"/>
      <c r="H49" s="91"/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137</v>
      </c>
      <c r="AI49" s="33">
        <f t="shared" si="1"/>
        <v>143</v>
      </c>
    </row>
    <row r="50" spans="1:35" ht="17.25">
      <c r="A50" s="24">
        <v>38</v>
      </c>
      <c r="B50" s="24" t="s">
        <v>49</v>
      </c>
      <c r="C50" s="87">
        <v>135</v>
      </c>
      <c r="D50" s="88">
        <v>135</v>
      </c>
      <c r="E50" s="91">
        <v>175</v>
      </c>
      <c r="F50" s="94">
        <v>175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147</v>
      </c>
      <c r="AI50" s="33">
        <f t="shared" si="1"/>
        <v>147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/>
      <c r="F51" s="94"/>
      <c r="G51" s="94">
        <v>119</v>
      </c>
      <c r="H51" s="91">
        <v>119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167.8</v>
      </c>
      <c r="AI51" s="33">
        <f t="shared" si="1"/>
        <v>167.8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47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58</v>
      </c>
      <c r="H53" s="94">
        <v>58</v>
      </c>
      <c r="I53" s="105">
        <v>60</v>
      </c>
      <c r="J53" s="106">
        <v>60</v>
      </c>
      <c r="K53" s="105">
        <v>70</v>
      </c>
      <c r="L53" s="106">
        <v>70</v>
      </c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63.666666666666664</v>
      </c>
      <c r="AI53" s="33">
        <f t="shared" si="1"/>
        <v>63.666666666666664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8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50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49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100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49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27</v>
      </c>
      <c r="F7" s="85">
        <v>31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32.4375</v>
      </c>
      <c r="AI7" s="33">
        <f t="shared" ref="AI7:AI53" si="1">(D7+F7+H7+J7+L7+N7+P7+R7+T7+V7+X7+Z7+AB7+AD7+AF7)/AG7</f>
        <v>33.5</v>
      </c>
    </row>
    <row r="8" spans="1:35" ht="35.25" customHeight="1">
      <c r="A8" s="24">
        <v>2</v>
      </c>
      <c r="B8" s="24" t="s">
        <v>8</v>
      </c>
      <c r="C8" s="87">
        <v>30</v>
      </c>
      <c r="D8" s="88">
        <v>65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53.5</v>
      </c>
      <c r="AI8" s="33">
        <f t="shared" si="1"/>
        <v>70.75</v>
      </c>
    </row>
    <row r="9" spans="1:35" ht="28.5" customHeight="1">
      <c r="A9" s="24">
        <v>3</v>
      </c>
      <c r="B9" s="24" t="s">
        <v>9</v>
      </c>
      <c r="C9" s="87">
        <v>38</v>
      </c>
      <c r="D9" s="88">
        <v>50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41.714285714285715</v>
      </c>
      <c r="AI9" s="33">
        <f t="shared" si="1"/>
        <v>43.428571428571431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48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48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48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405.09999999999997</v>
      </c>
      <c r="AI33" s="33">
        <f t="shared" si="1"/>
        <v>405.09999999999997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/>
      <c r="R35" s="92"/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2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347.5</v>
      </c>
      <c r="AI37" s="33">
        <f t="shared" si="1"/>
        <v>402.5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48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19</v>
      </c>
      <c r="D40" s="88">
        <v>19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20.833333333333332</v>
      </c>
      <c r="AI40" s="33">
        <f t="shared" si="1"/>
        <v>20.833333333333332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>
        <v>14</v>
      </c>
      <c r="L41" s="92">
        <v>14</v>
      </c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21.4</v>
      </c>
      <c r="AI41" s="33">
        <f t="shared" si="1"/>
        <v>21.4</v>
      </c>
    </row>
    <row r="42" spans="1:35" ht="33">
      <c r="A42" s="24">
        <v>31</v>
      </c>
      <c r="B42" s="24" t="s">
        <v>41</v>
      </c>
      <c r="C42" s="87">
        <v>60</v>
      </c>
      <c r="D42" s="88">
        <v>60</v>
      </c>
      <c r="E42" s="91">
        <v>60</v>
      </c>
      <c r="F42" s="94">
        <v>60</v>
      </c>
      <c r="G42" s="91"/>
      <c r="H42" s="122"/>
      <c r="I42" s="91">
        <v>18</v>
      </c>
      <c r="J42" s="92">
        <v>18</v>
      </c>
      <c r="K42" s="95">
        <v>60</v>
      </c>
      <c r="L42" s="92">
        <v>60</v>
      </c>
      <c r="M42" s="95">
        <v>17</v>
      </c>
      <c r="N42" s="92">
        <v>17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43</v>
      </c>
      <c r="AI42" s="33">
        <f t="shared" si="1"/>
        <v>43</v>
      </c>
    </row>
    <row r="43" spans="1:35" ht="17.25">
      <c r="A43" s="24">
        <v>32</v>
      </c>
      <c r="B43" s="24" t="s">
        <v>42</v>
      </c>
      <c r="C43" s="87"/>
      <c r="D43" s="88"/>
      <c r="E43" s="91">
        <v>155</v>
      </c>
      <c r="F43" s="94">
        <v>155</v>
      </c>
      <c r="G43" s="91">
        <v>72</v>
      </c>
      <c r="H43" s="122">
        <v>72</v>
      </c>
      <c r="I43" s="91">
        <v>115</v>
      </c>
      <c r="J43" s="92">
        <v>115</v>
      </c>
      <c r="K43" s="95">
        <v>120</v>
      </c>
      <c r="L43" s="92">
        <v>120</v>
      </c>
      <c r="M43" s="95">
        <v>100</v>
      </c>
      <c r="N43" s="92">
        <v>100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5</v>
      </c>
      <c r="AH43" s="32">
        <f t="shared" si="0"/>
        <v>112.4</v>
      </c>
      <c r="AI43" s="33">
        <f t="shared" si="1"/>
        <v>112.4</v>
      </c>
    </row>
    <row r="44" spans="1:35" ht="21" customHeight="1">
      <c r="A44" s="24">
        <v>33</v>
      </c>
      <c r="B44" s="24" t="s">
        <v>43</v>
      </c>
      <c r="C44" s="87"/>
      <c r="D44" s="88"/>
      <c r="E44" s="91">
        <v>150</v>
      </c>
      <c r="F44" s="94">
        <v>50</v>
      </c>
      <c r="G44" s="91"/>
      <c r="H44" s="122"/>
      <c r="I44" s="91">
        <v>145</v>
      </c>
      <c r="J44" s="92">
        <v>145</v>
      </c>
      <c r="K44" s="95">
        <v>147</v>
      </c>
      <c r="L44" s="92">
        <v>147</v>
      </c>
      <c r="M44" s="95">
        <v>130</v>
      </c>
      <c r="N44" s="92">
        <v>130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3</v>
      </c>
      <c r="AH44" s="32">
        <f t="shared" si="0"/>
        <v>190.66666666666666</v>
      </c>
      <c r="AI44" s="33">
        <f t="shared" si="1"/>
        <v>157.33333333333334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172</v>
      </c>
      <c r="AI45" s="33">
        <f t="shared" si="1"/>
        <v>172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48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93.285714285714292</v>
      </c>
      <c r="AI47" s="33">
        <f t="shared" si="1"/>
        <v>111.42857142857143</v>
      </c>
    </row>
    <row r="48" spans="1:35" ht="17.25">
      <c r="A48" s="24">
        <v>36</v>
      </c>
      <c r="B48" s="24" t="s">
        <v>47</v>
      </c>
      <c r="C48" s="87">
        <v>105</v>
      </c>
      <c r="D48" s="88">
        <v>105</v>
      </c>
      <c r="E48" s="91">
        <v>105</v>
      </c>
      <c r="F48" s="94">
        <v>105</v>
      </c>
      <c r="G48" s="94"/>
      <c r="H48" s="91"/>
      <c r="I48" s="91">
        <v>98</v>
      </c>
      <c r="J48" s="92">
        <v>98</v>
      </c>
      <c r="K48" s="95">
        <v>100</v>
      </c>
      <c r="L48" s="92">
        <v>100</v>
      </c>
      <c r="M48" s="95">
        <v>85</v>
      </c>
      <c r="N48" s="92">
        <v>85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8</v>
      </c>
      <c r="AH48" s="32">
        <f t="shared" si="0"/>
        <v>61.625</v>
      </c>
      <c r="AI48" s="33">
        <f t="shared" si="1"/>
        <v>61.625</v>
      </c>
    </row>
    <row r="49" spans="1:35" ht="33">
      <c r="A49" s="24">
        <v>37</v>
      </c>
      <c r="B49" s="24" t="s">
        <v>48</v>
      </c>
      <c r="C49" s="87">
        <v>230</v>
      </c>
      <c r="D49" s="88">
        <v>230</v>
      </c>
      <c r="E49" s="91">
        <v>160</v>
      </c>
      <c r="F49" s="94">
        <v>160</v>
      </c>
      <c r="G49" s="94"/>
      <c r="H49" s="91"/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159</v>
      </c>
      <c r="AI49" s="33">
        <f t="shared" si="1"/>
        <v>159</v>
      </c>
    </row>
    <row r="50" spans="1:35" ht="17.25">
      <c r="A50" s="24">
        <v>38</v>
      </c>
      <c r="B50" s="24" t="s">
        <v>49</v>
      </c>
      <c r="C50" s="87"/>
      <c r="D50" s="88"/>
      <c r="E50" s="91">
        <v>175</v>
      </c>
      <c r="F50" s="94">
        <v>175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4</v>
      </c>
      <c r="AH50" s="32">
        <f t="shared" si="0"/>
        <v>150</v>
      </c>
      <c r="AI50" s="33">
        <f t="shared" si="1"/>
        <v>150</v>
      </c>
    </row>
    <row r="51" spans="1:35" ht="17.25">
      <c r="A51" s="24">
        <v>39</v>
      </c>
      <c r="B51" s="24" t="s">
        <v>50</v>
      </c>
      <c r="C51" s="87"/>
      <c r="D51" s="88"/>
      <c r="E51" s="91"/>
      <c r="F51" s="94"/>
      <c r="G51" s="94">
        <v>119</v>
      </c>
      <c r="H51" s="91">
        <v>119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4</v>
      </c>
      <c r="AH51" s="32">
        <f t="shared" si="0"/>
        <v>169.75</v>
      </c>
      <c r="AI51" s="33">
        <f t="shared" si="1"/>
        <v>169.75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48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65</v>
      </c>
      <c r="D53" s="88">
        <v>65</v>
      </c>
      <c r="E53" s="91">
        <v>65</v>
      </c>
      <c r="F53" s="92">
        <v>65</v>
      </c>
      <c r="G53" s="93">
        <v>65</v>
      </c>
      <c r="H53" s="94">
        <v>65</v>
      </c>
      <c r="I53" s="105">
        <v>64</v>
      </c>
      <c r="J53" s="106">
        <v>64</v>
      </c>
      <c r="K53" s="105">
        <v>70</v>
      </c>
      <c r="L53" s="106">
        <v>70</v>
      </c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65.666666666666671</v>
      </c>
      <c r="AI53" s="33">
        <f t="shared" si="1"/>
        <v>65.666666666666671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A16" sqref="A16:D16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A16" sqref="A16:D16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51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52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100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52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33.125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55.75</v>
      </c>
      <c r="AI8" s="33">
        <f t="shared" si="1"/>
        <v>70.125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53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53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53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405.09999999999997</v>
      </c>
      <c r="AI33" s="33">
        <f t="shared" si="1"/>
        <v>405.09999999999997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/>
      <c r="R35" s="92"/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2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347.5</v>
      </c>
      <c r="AI37" s="33">
        <f t="shared" si="1"/>
        <v>402.5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53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21.166666666666668</v>
      </c>
      <c r="AI40" s="33">
        <f t="shared" si="1"/>
        <v>21.166666666666668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4</v>
      </c>
      <c r="AH41" s="32">
        <f t="shared" si="0"/>
        <v>23.25</v>
      </c>
      <c r="AI41" s="33">
        <f t="shared" si="1"/>
        <v>23.25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3</v>
      </c>
      <c r="AH42" s="32">
        <f t="shared" si="0"/>
        <v>64.333333333333329</v>
      </c>
      <c r="AI42" s="33">
        <f t="shared" si="1"/>
        <v>64.333333333333329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/>
      <c r="H43" s="122"/>
      <c r="I43" s="91"/>
      <c r="J43" s="92"/>
      <c r="K43" s="95">
        <v>160</v>
      </c>
      <c r="L43" s="92">
        <v>160</v>
      </c>
      <c r="M43" s="95">
        <v>180</v>
      </c>
      <c r="N43" s="92">
        <v>180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176.25</v>
      </c>
      <c r="AI43" s="33">
        <f t="shared" si="1"/>
        <v>176.25</v>
      </c>
    </row>
    <row r="44" spans="1:35" ht="21" customHeight="1">
      <c r="A44" s="24">
        <v>33</v>
      </c>
      <c r="B44" s="24" t="s">
        <v>43</v>
      </c>
      <c r="C44" s="87">
        <v>160</v>
      </c>
      <c r="D44" s="88">
        <v>160</v>
      </c>
      <c r="E44" s="91"/>
      <c r="F44" s="94"/>
      <c r="G44" s="91"/>
      <c r="H44" s="122"/>
      <c r="I44" s="91">
        <v>145</v>
      </c>
      <c r="J44" s="92">
        <v>145</v>
      </c>
      <c r="K44" s="95">
        <v>147</v>
      </c>
      <c r="L44" s="92">
        <v>147</v>
      </c>
      <c r="M44" s="95">
        <v>160</v>
      </c>
      <c r="N44" s="92">
        <v>160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153</v>
      </c>
      <c r="AI44" s="33">
        <f t="shared" si="1"/>
        <v>153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172</v>
      </c>
      <c r="AI45" s="33">
        <f t="shared" si="1"/>
        <v>172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53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93.285714285714292</v>
      </c>
      <c r="AI47" s="33">
        <f t="shared" si="1"/>
        <v>111.42857142857143</v>
      </c>
    </row>
    <row r="48" spans="1:35" ht="17.25">
      <c r="A48" s="24">
        <v>36</v>
      </c>
      <c r="B48" s="24" t="s">
        <v>47</v>
      </c>
      <c r="C48" s="87">
        <v>98</v>
      </c>
      <c r="D48" s="88">
        <v>98</v>
      </c>
      <c r="E48" s="91">
        <v>105</v>
      </c>
      <c r="F48" s="94">
        <v>105</v>
      </c>
      <c r="G48" s="94"/>
      <c r="H48" s="91"/>
      <c r="I48" s="91">
        <v>98</v>
      </c>
      <c r="J48" s="92">
        <v>98</v>
      </c>
      <c r="K48" s="95">
        <v>100</v>
      </c>
      <c r="L48" s="92">
        <v>100</v>
      </c>
      <c r="M48" s="95">
        <v>85</v>
      </c>
      <c r="N48" s="92">
        <v>85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8</v>
      </c>
      <c r="AH48" s="32">
        <f t="shared" si="0"/>
        <v>60.75</v>
      </c>
      <c r="AI48" s="33">
        <f t="shared" si="1"/>
        <v>60.75</v>
      </c>
    </row>
    <row r="49" spans="1:35" ht="33">
      <c r="A49" s="24">
        <v>37</v>
      </c>
      <c r="B49" s="24" t="s">
        <v>48</v>
      </c>
      <c r="C49" s="87">
        <v>150</v>
      </c>
      <c r="D49" s="88">
        <v>165</v>
      </c>
      <c r="E49" s="91">
        <v>160</v>
      </c>
      <c r="F49" s="94">
        <v>160</v>
      </c>
      <c r="G49" s="94"/>
      <c r="H49" s="91"/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143</v>
      </c>
      <c r="AI49" s="33">
        <f t="shared" si="1"/>
        <v>146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146</v>
      </c>
      <c r="AI50" s="33">
        <f t="shared" si="1"/>
        <v>146</v>
      </c>
    </row>
    <row r="51" spans="1:35" ht="17.25">
      <c r="A51" s="24">
        <v>39</v>
      </c>
      <c r="B51" s="24" t="s">
        <v>50</v>
      </c>
      <c r="C51" s="87">
        <v>140</v>
      </c>
      <c r="D51" s="88">
        <v>160</v>
      </c>
      <c r="E51" s="91"/>
      <c r="F51" s="94"/>
      <c r="G51" s="94">
        <v>140</v>
      </c>
      <c r="H51" s="91">
        <v>140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168</v>
      </c>
      <c r="AI51" s="33">
        <f t="shared" si="1"/>
        <v>172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53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65</v>
      </c>
      <c r="D53" s="88">
        <v>65</v>
      </c>
      <c r="E53" s="91">
        <v>65</v>
      </c>
      <c r="F53" s="92">
        <v>65</v>
      </c>
      <c r="G53" s="93">
        <v>65</v>
      </c>
      <c r="H53" s="94">
        <v>65</v>
      </c>
      <c r="I53" s="105">
        <v>64</v>
      </c>
      <c r="J53" s="106">
        <v>64</v>
      </c>
      <c r="K53" s="105">
        <v>70</v>
      </c>
      <c r="L53" s="106">
        <v>70</v>
      </c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65.666666666666671</v>
      </c>
      <c r="AI53" s="33">
        <f t="shared" si="1"/>
        <v>65.666666666666671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5" activePane="bottomRight" state="frozen"/>
      <selection activeCell="AG54" sqref="AG54"/>
      <selection pane="topRight" activeCell="AG54" sqref="AG54"/>
      <selection pane="bottomLeft" activeCell="AG54" sqref="AG54"/>
      <selection pane="bottomRight" activeCell="AG54" sqref="AG54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56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55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100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55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33.125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55.75</v>
      </c>
      <c r="AI8" s="33">
        <f t="shared" si="1"/>
        <v>70.125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54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54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54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405.09999999999997</v>
      </c>
      <c r="AI33" s="33">
        <f t="shared" si="1"/>
        <v>405.09999999999997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/>
      <c r="R35" s="92"/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2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347.5</v>
      </c>
      <c r="AI37" s="33">
        <f t="shared" si="1"/>
        <v>402.5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54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21.166666666666668</v>
      </c>
      <c r="AI40" s="33">
        <f t="shared" si="1"/>
        <v>21.166666666666668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4</v>
      </c>
      <c r="AH41" s="32">
        <f t="shared" si="0"/>
        <v>23.25</v>
      </c>
      <c r="AI41" s="33">
        <f t="shared" si="1"/>
        <v>23.25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3</v>
      </c>
      <c r="AH42" s="32">
        <f t="shared" si="0"/>
        <v>64.333333333333329</v>
      </c>
      <c r="AI42" s="33">
        <f t="shared" si="1"/>
        <v>64.333333333333329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/>
      <c r="H43" s="122"/>
      <c r="I43" s="91"/>
      <c r="J43" s="92"/>
      <c r="K43" s="95">
        <v>160</v>
      </c>
      <c r="L43" s="92">
        <v>160</v>
      </c>
      <c r="M43" s="95">
        <v>180</v>
      </c>
      <c r="N43" s="92">
        <v>180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176.25</v>
      </c>
      <c r="AI43" s="33">
        <f t="shared" si="1"/>
        <v>176.25</v>
      </c>
    </row>
    <row r="44" spans="1:35" ht="21" customHeight="1">
      <c r="A44" s="24">
        <v>33</v>
      </c>
      <c r="B44" s="24" t="s">
        <v>43</v>
      </c>
      <c r="C44" s="87">
        <v>160</v>
      </c>
      <c r="D44" s="88">
        <v>160</v>
      </c>
      <c r="E44" s="91"/>
      <c r="F44" s="94"/>
      <c r="G44" s="91"/>
      <c r="H44" s="122"/>
      <c r="I44" s="91">
        <v>145</v>
      </c>
      <c r="J44" s="92">
        <v>145</v>
      </c>
      <c r="K44" s="95">
        <v>147</v>
      </c>
      <c r="L44" s="92">
        <v>147</v>
      </c>
      <c r="M44" s="95">
        <v>160</v>
      </c>
      <c r="N44" s="92">
        <v>160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153</v>
      </c>
      <c r="AI44" s="33">
        <f t="shared" si="1"/>
        <v>153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3</v>
      </c>
      <c r="AH45" s="32">
        <f t="shared" si="0"/>
        <v>172</v>
      </c>
      <c r="AI45" s="33">
        <f t="shared" si="1"/>
        <v>172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54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93.285714285714292</v>
      </c>
      <c r="AI47" s="33">
        <f t="shared" si="1"/>
        <v>111.42857142857143</v>
      </c>
    </row>
    <row r="48" spans="1:35" ht="17.25">
      <c r="A48" s="24">
        <v>36</v>
      </c>
      <c r="B48" s="24" t="s">
        <v>47</v>
      </c>
      <c r="C48" s="87">
        <v>98</v>
      </c>
      <c r="D48" s="88">
        <v>98</v>
      </c>
      <c r="E48" s="91">
        <v>105</v>
      </c>
      <c r="F48" s="94">
        <v>105</v>
      </c>
      <c r="G48" s="94"/>
      <c r="H48" s="91"/>
      <c r="I48" s="91">
        <v>98</v>
      </c>
      <c r="J48" s="92">
        <v>98</v>
      </c>
      <c r="K48" s="95">
        <v>100</v>
      </c>
      <c r="L48" s="92">
        <v>100</v>
      </c>
      <c r="M48" s="95">
        <v>85</v>
      </c>
      <c r="N48" s="92">
        <v>85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8</v>
      </c>
      <c r="AH48" s="32">
        <f t="shared" si="0"/>
        <v>60.75</v>
      </c>
      <c r="AI48" s="33">
        <f t="shared" si="1"/>
        <v>60.75</v>
      </c>
    </row>
    <row r="49" spans="1:35" ht="33">
      <c r="A49" s="24">
        <v>37</v>
      </c>
      <c r="B49" s="24" t="s">
        <v>48</v>
      </c>
      <c r="C49" s="87">
        <v>150</v>
      </c>
      <c r="D49" s="88">
        <v>165</v>
      </c>
      <c r="E49" s="91">
        <v>160</v>
      </c>
      <c r="F49" s="94">
        <v>160</v>
      </c>
      <c r="G49" s="94"/>
      <c r="H49" s="91"/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143</v>
      </c>
      <c r="AI49" s="33">
        <f t="shared" si="1"/>
        <v>146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146</v>
      </c>
      <c r="AI50" s="33">
        <f t="shared" si="1"/>
        <v>146</v>
      </c>
    </row>
    <row r="51" spans="1:35" ht="17.25">
      <c r="A51" s="24">
        <v>39</v>
      </c>
      <c r="B51" s="24" t="s">
        <v>50</v>
      </c>
      <c r="C51" s="87">
        <v>140</v>
      </c>
      <c r="D51" s="88">
        <v>160</v>
      </c>
      <c r="E51" s="91"/>
      <c r="F51" s="94"/>
      <c r="G51" s="94">
        <v>140</v>
      </c>
      <c r="H51" s="91">
        <v>140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168</v>
      </c>
      <c r="AI51" s="33">
        <f t="shared" si="1"/>
        <v>172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54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64</v>
      </c>
      <c r="H53" s="94">
        <v>64</v>
      </c>
      <c r="I53" s="105">
        <v>64</v>
      </c>
      <c r="J53" s="106">
        <v>64</v>
      </c>
      <c r="K53" s="105"/>
      <c r="L53" s="106"/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>
        <f t="shared" si="0"/>
        <v>64.400000000000006</v>
      </c>
      <c r="AI53" s="33">
        <f t="shared" si="1"/>
        <v>64.400000000000006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15" sqref="E1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50" zoomScaleNormal="50" zoomScaleSheetLayoutView="75" workbookViewId="0">
      <pane xSplit="2" ySplit="5" topLeftCell="C6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83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72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73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72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73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32</v>
      </c>
      <c r="E7" s="86">
        <v>33.5</v>
      </c>
      <c r="F7" s="85">
        <v>33.5</v>
      </c>
      <c r="G7" s="84">
        <v>32</v>
      </c>
      <c r="H7" s="85">
        <v>32</v>
      </c>
      <c r="I7" s="84" t="s">
        <v>80</v>
      </c>
      <c r="J7" s="85" t="s">
        <v>80</v>
      </c>
      <c r="K7" s="84">
        <v>28</v>
      </c>
      <c r="L7" s="85">
        <v>28</v>
      </c>
      <c r="M7" s="87">
        <v>35</v>
      </c>
      <c r="N7" s="88">
        <v>35</v>
      </c>
      <c r="O7" s="87" t="s">
        <v>80</v>
      </c>
      <c r="P7" s="88" t="s">
        <v>80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6</v>
      </c>
      <c r="AH7" s="32" t="e">
        <f t="shared" ref="AH7:AH53" si="0">(C7+E7+G7+I7+K7+M7+O7+Q7+S7+U7+W7+Y7+AA7+AC7+AE7)/AG7</f>
        <v>#VALUE!</v>
      </c>
      <c r="AI7" s="33" t="e">
        <f t="shared" ref="AI7:AI53" si="1">(D7+F7+H7+J7+L7+N7+P7+R7+T7+V7+X7+Z7+AB7+AD7+AF7)/AG7</f>
        <v>#VALUE!</v>
      </c>
    </row>
    <row r="8" spans="1:35" ht="35.25" customHeight="1">
      <c r="A8" s="24">
        <v>2</v>
      </c>
      <c r="B8" s="24" t="s">
        <v>8</v>
      </c>
      <c r="C8" s="87">
        <v>62</v>
      </c>
      <c r="D8" s="88">
        <v>65</v>
      </c>
      <c r="E8" s="86">
        <v>64</v>
      </c>
      <c r="F8" s="85">
        <v>78</v>
      </c>
      <c r="G8" s="84">
        <v>60</v>
      </c>
      <c r="H8" s="85">
        <v>78</v>
      </c>
      <c r="I8" s="84">
        <v>59</v>
      </c>
      <c r="J8" s="85">
        <v>79</v>
      </c>
      <c r="K8" s="84" t="s">
        <v>80</v>
      </c>
      <c r="L8" s="85" t="s">
        <v>80</v>
      </c>
      <c r="M8" s="87">
        <v>60</v>
      </c>
      <c r="N8" s="88">
        <v>85</v>
      </c>
      <c r="O8" s="87">
        <v>65</v>
      </c>
      <c r="P8" s="88">
        <v>65</v>
      </c>
      <c r="Q8" s="87">
        <v>85</v>
      </c>
      <c r="R8" s="88">
        <v>85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7</v>
      </c>
      <c r="AH8" s="32" t="e">
        <f t="shared" si="0"/>
        <v>#VALUE!</v>
      </c>
      <c r="AI8" s="33" t="e">
        <f t="shared" si="1"/>
        <v>#VALUE!</v>
      </c>
    </row>
    <row r="9" spans="1:35" ht="28.5" customHeight="1">
      <c r="A9" s="24">
        <v>3</v>
      </c>
      <c r="B9" s="24" t="s">
        <v>9</v>
      </c>
      <c r="C9" s="87">
        <v>50</v>
      </c>
      <c r="D9" s="88">
        <v>50</v>
      </c>
      <c r="E9" s="90" t="s">
        <v>80</v>
      </c>
      <c r="F9" s="88" t="s">
        <v>80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 t="s">
        <v>80</v>
      </c>
      <c r="P9" s="88" t="s">
        <v>80</v>
      </c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6</v>
      </c>
      <c r="AH9" s="32" t="e">
        <f t="shared" si="0"/>
        <v>#VALUE!</v>
      </c>
      <c r="AI9" s="33" t="e">
        <f t="shared" si="1"/>
        <v>#VALUE!</v>
      </c>
    </row>
    <row r="10" spans="1:35" ht="31.5" customHeight="1">
      <c r="A10" s="24">
        <v>4</v>
      </c>
      <c r="B10" s="24" t="s">
        <v>10</v>
      </c>
      <c r="C10" s="87">
        <v>38</v>
      </c>
      <c r="D10" s="88">
        <v>38</v>
      </c>
      <c r="E10" s="90">
        <v>34</v>
      </c>
      <c r="F10" s="88">
        <v>34</v>
      </c>
      <c r="G10" s="87">
        <v>29</v>
      </c>
      <c r="H10" s="88">
        <v>29</v>
      </c>
      <c r="I10" s="87">
        <v>29</v>
      </c>
      <c r="J10" s="88">
        <v>29</v>
      </c>
      <c r="K10" s="87" t="s">
        <v>80</v>
      </c>
      <c r="L10" s="88" t="s">
        <v>80</v>
      </c>
      <c r="M10" s="87">
        <v>30</v>
      </c>
      <c r="N10" s="88">
        <v>30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7</v>
      </c>
      <c r="AH10" s="32" t="e">
        <f t="shared" si="0"/>
        <v>#VALUE!</v>
      </c>
      <c r="AI10" s="33" t="e">
        <f t="shared" si="1"/>
        <v>#VALUE!</v>
      </c>
    </row>
    <row r="11" spans="1:35" ht="32.25" customHeight="1">
      <c r="A11" s="24">
        <v>5</v>
      </c>
      <c r="B11" s="24" t="s">
        <v>11</v>
      </c>
      <c r="C11" s="87">
        <v>66</v>
      </c>
      <c r="D11" s="88">
        <v>96</v>
      </c>
      <c r="E11" s="90">
        <v>72</v>
      </c>
      <c r="F11" s="88">
        <v>72</v>
      </c>
      <c r="G11" s="87">
        <v>78</v>
      </c>
      <c r="H11" s="88">
        <v>78</v>
      </c>
      <c r="I11" s="87">
        <v>68</v>
      </c>
      <c r="J11" s="88">
        <v>78</v>
      </c>
      <c r="K11" s="87" t="s">
        <v>80</v>
      </c>
      <c r="L11" s="88" t="s">
        <v>80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7</v>
      </c>
      <c r="AH11" s="32" t="e">
        <f t="shared" si="0"/>
        <v>#VALUE!</v>
      </c>
      <c r="AI11" s="33" t="e">
        <f t="shared" si="1"/>
        <v>#VALUE!</v>
      </c>
    </row>
    <row r="12" spans="1:35" ht="17.25" customHeight="1">
      <c r="A12" s="24">
        <v>6</v>
      </c>
      <c r="B12" s="24" t="s">
        <v>12</v>
      </c>
      <c r="C12" s="87">
        <v>36</v>
      </c>
      <c r="D12" s="88">
        <v>36</v>
      </c>
      <c r="E12" s="90">
        <v>38</v>
      </c>
      <c r="F12" s="88">
        <v>38</v>
      </c>
      <c r="G12" s="87">
        <v>39</v>
      </c>
      <c r="H12" s="88">
        <v>39</v>
      </c>
      <c r="I12" s="87">
        <v>37</v>
      </c>
      <c r="J12" s="88">
        <v>37</v>
      </c>
      <c r="K12" s="87" t="s">
        <v>80</v>
      </c>
      <c r="L12" s="88" t="s">
        <v>80</v>
      </c>
      <c r="M12" s="87">
        <v>37</v>
      </c>
      <c r="N12" s="88">
        <v>37</v>
      </c>
      <c r="O12" s="87" t="s">
        <v>80</v>
      </c>
      <c r="P12" s="88" t="s">
        <v>80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 t="e">
        <f t="shared" si="0"/>
        <v>#VALUE!</v>
      </c>
      <c r="AI12" s="33" t="e">
        <f t="shared" si="1"/>
        <v>#VALUE!</v>
      </c>
    </row>
    <row r="13" spans="1:35" ht="17.25" customHeight="1">
      <c r="A13" s="24">
        <v>7</v>
      </c>
      <c r="B13" s="24" t="s">
        <v>13</v>
      </c>
      <c r="C13" s="87">
        <v>15</v>
      </c>
      <c r="D13" s="88">
        <v>15</v>
      </c>
      <c r="E13" s="90">
        <v>16</v>
      </c>
      <c r="F13" s="88">
        <v>16</v>
      </c>
      <c r="G13" s="87">
        <v>16</v>
      </c>
      <c r="H13" s="88">
        <v>16</v>
      </c>
      <c r="I13" s="87">
        <v>18</v>
      </c>
      <c r="J13" s="88">
        <v>18</v>
      </c>
      <c r="K13" s="87" t="s">
        <v>80</v>
      </c>
      <c r="L13" s="88" t="s">
        <v>80</v>
      </c>
      <c r="M13" s="87">
        <v>18</v>
      </c>
      <c r="N13" s="88">
        <v>18</v>
      </c>
      <c r="O13" s="87">
        <v>18</v>
      </c>
      <c r="P13" s="88">
        <v>18</v>
      </c>
      <c r="Q13" s="87" t="s">
        <v>80</v>
      </c>
      <c r="R13" s="88" t="s">
        <v>80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 t="e">
        <f t="shared" si="0"/>
        <v>#VALUE!</v>
      </c>
      <c r="AI13" s="33" t="e">
        <f t="shared" si="1"/>
        <v>#VALUE!</v>
      </c>
    </row>
    <row r="14" spans="1:35" ht="24" customHeight="1">
      <c r="A14" s="24">
        <v>8</v>
      </c>
      <c r="B14" s="34" t="s">
        <v>14</v>
      </c>
      <c r="C14" s="87">
        <v>700</v>
      </c>
      <c r="D14" s="88">
        <v>700</v>
      </c>
      <c r="E14" s="90">
        <v>760</v>
      </c>
      <c r="F14" s="88">
        <v>760</v>
      </c>
      <c r="G14" s="87">
        <v>640</v>
      </c>
      <c r="H14" s="88">
        <v>640</v>
      </c>
      <c r="I14" s="87">
        <v>800</v>
      </c>
      <c r="J14" s="88">
        <v>800</v>
      </c>
      <c r="K14" s="87">
        <v>600</v>
      </c>
      <c r="L14" s="88">
        <v>600</v>
      </c>
      <c r="M14" s="87">
        <v>620</v>
      </c>
      <c r="N14" s="88">
        <v>620</v>
      </c>
      <c r="O14" s="87">
        <v>900</v>
      </c>
      <c r="P14" s="88">
        <v>900</v>
      </c>
      <c r="Q14" s="87">
        <v>900</v>
      </c>
      <c r="R14" s="88">
        <v>900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740</v>
      </c>
      <c r="AI14" s="33">
        <f t="shared" si="1"/>
        <v>740</v>
      </c>
    </row>
    <row r="15" spans="1:35" ht="32.25" customHeight="1">
      <c r="A15" s="24">
        <v>9</v>
      </c>
      <c r="B15" s="24" t="s">
        <v>15</v>
      </c>
      <c r="C15" s="87">
        <v>120</v>
      </c>
      <c r="D15" s="88">
        <v>120</v>
      </c>
      <c r="E15" s="90">
        <v>100</v>
      </c>
      <c r="F15" s="88">
        <v>100</v>
      </c>
      <c r="G15" s="87">
        <v>115</v>
      </c>
      <c r="H15" s="88">
        <v>115</v>
      </c>
      <c r="I15" s="87">
        <v>90</v>
      </c>
      <c r="J15" s="88">
        <v>90</v>
      </c>
      <c r="K15" s="87">
        <v>125</v>
      </c>
      <c r="L15" s="88">
        <v>125</v>
      </c>
      <c r="M15" s="87">
        <v>110</v>
      </c>
      <c r="N15" s="88">
        <v>110</v>
      </c>
      <c r="O15" s="87">
        <v>125</v>
      </c>
      <c r="P15" s="88">
        <v>125</v>
      </c>
      <c r="Q15" s="87">
        <v>115</v>
      </c>
      <c r="R15" s="88">
        <v>115</v>
      </c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112.5</v>
      </c>
      <c r="AI15" s="33">
        <f t="shared" si="1"/>
        <v>112.5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74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220</v>
      </c>
      <c r="D17" s="88">
        <v>220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225</v>
      </c>
      <c r="K17" s="95" t="s">
        <v>80</v>
      </c>
      <c r="L17" s="92" t="s">
        <v>80</v>
      </c>
      <c r="M17" s="95">
        <v>230</v>
      </c>
      <c r="N17" s="92">
        <v>230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 t="e">
        <f t="shared" si="0"/>
        <v>#VALUE!</v>
      </c>
      <c r="AI17" s="33" t="e">
        <f t="shared" si="1"/>
        <v>#VALUE!</v>
      </c>
    </row>
    <row r="18" spans="1:35" ht="30" customHeight="1">
      <c r="A18" s="24">
        <v>11</v>
      </c>
      <c r="B18" s="24" t="s">
        <v>18</v>
      </c>
      <c r="C18" s="87" t="s">
        <v>80</v>
      </c>
      <c r="D18" s="88" t="s">
        <v>80</v>
      </c>
      <c r="E18" s="91">
        <v>398</v>
      </c>
      <c r="F18" s="92">
        <v>398</v>
      </c>
      <c r="G18" s="93">
        <v>370</v>
      </c>
      <c r="H18" s="94">
        <v>370</v>
      </c>
      <c r="I18" s="91">
        <v>365</v>
      </c>
      <c r="J18" s="92">
        <v>365</v>
      </c>
      <c r="K18" s="95" t="s">
        <v>80</v>
      </c>
      <c r="L18" s="92" t="s">
        <v>80</v>
      </c>
      <c r="M18" s="95">
        <v>395</v>
      </c>
      <c r="N18" s="92">
        <v>395</v>
      </c>
      <c r="O18" s="95" t="s">
        <v>80</v>
      </c>
      <c r="P18" s="92" t="s">
        <v>80</v>
      </c>
      <c r="Q18" s="95" t="s">
        <v>80</v>
      </c>
      <c r="R18" s="92" t="s">
        <v>80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4</v>
      </c>
      <c r="AH18" s="32" t="e">
        <f t="shared" si="0"/>
        <v>#VALUE!</v>
      </c>
      <c r="AI18" s="33" t="e">
        <f t="shared" si="1"/>
        <v>#VALUE!</v>
      </c>
    </row>
    <row r="19" spans="1:35" ht="29.25" customHeight="1">
      <c r="A19" s="24">
        <v>12</v>
      </c>
      <c r="B19" s="24" t="s">
        <v>19</v>
      </c>
      <c r="C19" s="87" t="s">
        <v>80</v>
      </c>
      <c r="D19" s="88" t="s">
        <v>80</v>
      </c>
      <c r="E19" s="91" t="s">
        <v>80</v>
      </c>
      <c r="F19" s="92" t="s">
        <v>80</v>
      </c>
      <c r="G19" s="93" t="s">
        <v>80</v>
      </c>
      <c r="H19" s="94" t="s">
        <v>80</v>
      </c>
      <c r="I19" s="91" t="s">
        <v>80</v>
      </c>
      <c r="J19" s="92" t="s">
        <v>80</v>
      </c>
      <c r="K19" s="95" t="s">
        <v>80</v>
      </c>
      <c r="L19" s="92" t="s">
        <v>80</v>
      </c>
      <c r="M19" s="95" t="s">
        <v>80</v>
      </c>
      <c r="N19" s="92" t="s">
        <v>80</v>
      </c>
      <c r="O19" s="95" t="s">
        <v>80</v>
      </c>
      <c r="P19" s="92" t="s">
        <v>80</v>
      </c>
      <c r="Q19" s="95" t="s">
        <v>80</v>
      </c>
      <c r="R19" s="92" t="s">
        <v>80</v>
      </c>
      <c r="S19" s="95"/>
      <c r="T19" s="92"/>
      <c r="U19" s="95"/>
      <c r="V19" s="92"/>
      <c r="W19" s="96"/>
      <c r="X19" s="97"/>
      <c r="Y19" s="98"/>
      <c r="Z19" s="99"/>
      <c r="AA19" s="93"/>
      <c r="AB19" s="94"/>
      <c r="AC19" s="98"/>
      <c r="AD19" s="99"/>
      <c r="AE19" s="100"/>
      <c r="AF19" s="101"/>
      <c r="AG19" s="79">
        <v>0</v>
      </c>
      <c r="AH19" s="32" t="e">
        <f t="shared" si="0"/>
        <v>#VALUE!</v>
      </c>
      <c r="AI19" s="33" t="e">
        <f t="shared" si="1"/>
        <v>#VALUE!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 t="s">
        <v>80</v>
      </c>
      <c r="D21" s="88" t="s">
        <v>80</v>
      </c>
      <c r="E21" s="91">
        <v>280</v>
      </c>
      <c r="F21" s="92">
        <v>280</v>
      </c>
      <c r="G21" s="93" t="s">
        <v>80</v>
      </c>
      <c r="H21" s="94" t="s">
        <v>80</v>
      </c>
      <c r="I21" s="91" t="s">
        <v>80</v>
      </c>
      <c r="J21" s="92" t="s">
        <v>80</v>
      </c>
      <c r="K21" s="95" t="s">
        <v>80</v>
      </c>
      <c r="L21" s="92" t="s">
        <v>80</v>
      </c>
      <c r="M21" s="95" t="s">
        <v>80</v>
      </c>
      <c r="N21" s="92" t="s">
        <v>80</v>
      </c>
      <c r="O21" s="95" t="s">
        <v>80</v>
      </c>
      <c r="P21" s="92" t="s">
        <v>80</v>
      </c>
      <c r="Q21" s="95" t="s">
        <v>80</v>
      </c>
      <c r="R21" s="92" t="s">
        <v>80</v>
      </c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 t="e">
        <f t="shared" si="0"/>
        <v>#VALUE!</v>
      </c>
      <c r="AI21" s="33" t="e">
        <f t="shared" si="1"/>
        <v>#VALUE!</v>
      </c>
    </row>
    <row r="22" spans="1:35" ht="17.25">
      <c r="A22" s="24">
        <v>14</v>
      </c>
      <c r="B22" s="24" t="s">
        <v>22</v>
      </c>
      <c r="C22" s="87" t="s">
        <v>80</v>
      </c>
      <c r="D22" s="88" t="s">
        <v>80</v>
      </c>
      <c r="E22" s="91" t="s">
        <v>80</v>
      </c>
      <c r="F22" s="92" t="s">
        <v>80</v>
      </c>
      <c r="G22" s="93" t="s">
        <v>80</v>
      </c>
      <c r="H22" s="94" t="s">
        <v>80</v>
      </c>
      <c r="I22" s="91" t="s">
        <v>80</v>
      </c>
      <c r="J22" s="92" t="s">
        <v>80</v>
      </c>
      <c r="K22" s="95" t="s">
        <v>80</v>
      </c>
      <c r="L22" s="102" t="s">
        <v>80</v>
      </c>
      <c r="M22" s="95" t="s">
        <v>80</v>
      </c>
      <c r="N22" s="92" t="s">
        <v>80</v>
      </c>
      <c r="O22" s="95" t="s">
        <v>80</v>
      </c>
      <c r="P22" s="92" t="s">
        <v>80</v>
      </c>
      <c r="Q22" s="95" t="s">
        <v>80</v>
      </c>
      <c r="R22" s="92" t="s">
        <v>80</v>
      </c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0</v>
      </c>
      <c r="AH22" s="32" t="e">
        <f t="shared" si="0"/>
        <v>#VALUE!</v>
      </c>
      <c r="AI22" s="33" t="e">
        <f t="shared" si="1"/>
        <v>#VALUE!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 t="s">
        <v>80</v>
      </c>
      <c r="H23" s="94" t="s">
        <v>80</v>
      </c>
      <c r="I23" s="91">
        <v>190</v>
      </c>
      <c r="J23" s="92">
        <v>190</v>
      </c>
      <c r="K23" s="103" t="s">
        <v>80</v>
      </c>
      <c r="L23" s="92" t="s">
        <v>80</v>
      </c>
      <c r="M23" s="95">
        <v>180</v>
      </c>
      <c r="N23" s="92">
        <v>180</v>
      </c>
      <c r="O23" s="95" t="s">
        <v>80</v>
      </c>
      <c r="P23" s="92" t="s">
        <v>80</v>
      </c>
      <c r="Q23" s="95" t="s">
        <v>80</v>
      </c>
      <c r="R23" s="92" t="s">
        <v>80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 t="e">
        <f t="shared" si="0"/>
        <v>#VALUE!</v>
      </c>
      <c r="AI23" s="33" t="e">
        <f t="shared" si="1"/>
        <v>#VALUE!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 t="s">
        <v>80</v>
      </c>
      <c r="F24" s="92" t="s">
        <v>80</v>
      </c>
      <c r="G24" s="93" t="s">
        <v>80</v>
      </c>
      <c r="H24" s="94" t="s">
        <v>80</v>
      </c>
      <c r="I24" s="91" t="s">
        <v>80</v>
      </c>
      <c r="J24" s="92" t="s">
        <v>80</v>
      </c>
      <c r="K24" s="95" t="s">
        <v>80</v>
      </c>
      <c r="L24" s="92" t="s">
        <v>80</v>
      </c>
      <c r="M24" s="95">
        <v>95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 t="e">
        <f t="shared" si="0"/>
        <v>#VALUE!</v>
      </c>
      <c r="AI24" s="33" t="e">
        <f t="shared" si="1"/>
        <v>#VALUE!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 t="s">
        <v>80</v>
      </c>
      <c r="F25" s="92" t="s">
        <v>80</v>
      </c>
      <c r="G25" s="93" t="s">
        <v>80</v>
      </c>
      <c r="H25" s="94" t="s">
        <v>80</v>
      </c>
      <c r="I25" s="91" t="s">
        <v>80</v>
      </c>
      <c r="J25" s="92" t="s">
        <v>80</v>
      </c>
      <c r="K25" s="95" t="s">
        <v>80</v>
      </c>
      <c r="L25" s="92" t="s">
        <v>80</v>
      </c>
      <c r="M25" s="95" t="s">
        <v>80</v>
      </c>
      <c r="N25" s="92" t="s">
        <v>80</v>
      </c>
      <c r="O25" s="95" t="s">
        <v>80</v>
      </c>
      <c r="P25" s="92" t="s">
        <v>80</v>
      </c>
      <c r="Q25" s="95" t="s">
        <v>80</v>
      </c>
      <c r="R25" s="92" t="s">
        <v>80</v>
      </c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 t="e">
        <f t="shared" si="0"/>
        <v>#VALUE!</v>
      </c>
      <c r="AI25" s="33" t="e">
        <f t="shared" si="1"/>
        <v>#VALUE!</v>
      </c>
    </row>
    <row r="26" spans="1:35" ht="17.25">
      <c r="A26" s="24">
        <v>18</v>
      </c>
      <c r="B26" s="24" t="s">
        <v>26</v>
      </c>
      <c r="C26" s="87" t="s">
        <v>80</v>
      </c>
      <c r="D26" s="88" t="s">
        <v>80</v>
      </c>
      <c r="E26" s="91" t="s">
        <v>80</v>
      </c>
      <c r="F26" s="92" t="s">
        <v>80</v>
      </c>
      <c r="G26" s="93" t="s">
        <v>80</v>
      </c>
      <c r="H26" s="94" t="s">
        <v>80</v>
      </c>
      <c r="I26" s="91" t="s">
        <v>80</v>
      </c>
      <c r="J26" s="92" t="s">
        <v>80</v>
      </c>
      <c r="K26" s="95" t="s">
        <v>80</v>
      </c>
      <c r="L26" s="92" t="s">
        <v>80</v>
      </c>
      <c r="M26" s="95" t="s">
        <v>80</v>
      </c>
      <c r="N26" s="92" t="s">
        <v>80</v>
      </c>
      <c r="O26" s="95" t="s">
        <v>80</v>
      </c>
      <c r="P26" s="92" t="s">
        <v>80</v>
      </c>
      <c r="Q26" s="95" t="s">
        <v>80</v>
      </c>
      <c r="R26" s="92" t="s">
        <v>80</v>
      </c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0</v>
      </c>
      <c r="AH26" s="32" t="e">
        <f t="shared" si="0"/>
        <v>#VALUE!</v>
      </c>
      <c r="AI26" s="33" t="e">
        <f t="shared" si="1"/>
        <v>#VALUE!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35</v>
      </c>
      <c r="J27" s="92">
        <v>59</v>
      </c>
      <c r="K27" s="95">
        <v>22</v>
      </c>
      <c r="L27" s="92">
        <v>55</v>
      </c>
      <c r="M27" s="95">
        <v>27</v>
      </c>
      <c r="N27" s="92">
        <v>54</v>
      </c>
      <c r="O27" s="95">
        <v>30</v>
      </c>
      <c r="P27" s="92">
        <v>65</v>
      </c>
      <c r="Q27" s="95" t="s">
        <v>80</v>
      </c>
      <c r="R27" s="92" t="s">
        <v>80</v>
      </c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 t="e">
        <f t="shared" si="0"/>
        <v>#VALUE!</v>
      </c>
      <c r="AI27" s="33" t="e">
        <f t="shared" si="1"/>
        <v>#VALUE!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74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 t="s">
        <v>80</v>
      </c>
      <c r="H29" s="94" t="s">
        <v>80</v>
      </c>
      <c r="I29" s="91" t="s">
        <v>80</v>
      </c>
      <c r="J29" s="92" t="s">
        <v>80</v>
      </c>
      <c r="K29" s="95" t="s">
        <v>80</v>
      </c>
      <c r="L29" s="92" t="s">
        <v>80</v>
      </c>
      <c r="M29" s="95">
        <v>25</v>
      </c>
      <c r="N29" s="92">
        <v>25</v>
      </c>
      <c r="O29" s="95" t="s">
        <v>80</v>
      </c>
      <c r="P29" s="92" t="s">
        <v>80</v>
      </c>
      <c r="Q29" s="95" t="s">
        <v>80</v>
      </c>
      <c r="R29" s="92" t="s">
        <v>80</v>
      </c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3</v>
      </c>
      <c r="AH29" s="32" t="e">
        <f t="shared" si="0"/>
        <v>#VALUE!</v>
      </c>
      <c r="AI29" s="33" t="e">
        <f t="shared" si="1"/>
        <v>#VALUE!</v>
      </c>
    </row>
    <row r="30" spans="1:35" ht="49.5">
      <c r="A30" s="24">
        <v>21</v>
      </c>
      <c r="B30" s="24" t="s">
        <v>29</v>
      </c>
      <c r="C30" s="87" t="s">
        <v>80</v>
      </c>
      <c r="D30" s="88" t="s">
        <v>80</v>
      </c>
      <c r="E30" s="91" t="s">
        <v>80</v>
      </c>
      <c r="F30" s="92" t="s">
        <v>80</v>
      </c>
      <c r="G30" s="93" t="s">
        <v>80</v>
      </c>
      <c r="H30" s="94" t="s">
        <v>80</v>
      </c>
      <c r="I30" s="91" t="s">
        <v>80</v>
      </c>
      <c r="J30" s="92" t="s">
        <v>80</v>
      </c>
      <c r="K30" s="95" t="s">
        <v>80</v>
      </c>
      <c r="L30" s="92" t="s">
        <v>80</v>
      </c>
      <c r="M30" s="95" t="s">
        <v>80</v>
      </c>
      <c r="N30" s="92" t="s">
        <v>80</v>
      </c>
      <c r="O30" s="95" t="s">
        <v>80</v>
      </c>
      <c r="P30" s="92" t="s">
        <v>80</v>
      </c>
      <c r="Q30" s="95" t="s">
        <v>80</v>
      </c>
      <c r="R30" s="92" t="s">
        <v>80</v>
      </c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#VALUE!</v>
      </c>
      <c r="AI30" s="33" t="e">
        <f t="shared" si="1"/>
        <v>#VALUE!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74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4">
        <v>63</v>
      </c>
      <c r="H32" s="91">
        <v>67</v>
      </c>
      <c r="I32" s="91">
        <v>55</v>
      </c>
      <c r="J32" s="92">
        <v>65</v>
      </c>
      <c r="K32" s="95" t="s">
        <v>80</v>
      </c>
      <c r="L32" s="92" t="s">
        <v>80</v>
      </c>
      <c r="M32" s="95">
        <v>72</v>
      </c>
      <c r="N32" s="92">
        <v>72</v>
      </c>
      <c r="O32" s="95">
        <v>60</v>
      </c>
      <c r="P32" s="92">
        <v>80</v>
      </c>
      <c r="Q32" s="95" t="s">
        <v>80</v>
      </c>
      <c r="R32" s="92" t="s">
        <v>80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6</v>
      </c>
      <c r="AH32" s="32" t="e">
        <f t="shared" si="0"/>
        <v>#VALUE!</v>
      </c>
      <c r="AI32" s="33" t="e">
        <f t="shared" si="1"/>
        <v>#VALUE!</v>
      </c>
    </row>
    <row r="33" spans="1:35" ht="32.25" customHeight="1">
      <c r="A33" s="24">
        <v>23</v>
      </c>
      <c r="B33" s="24" t="s">
        <v>32</v>
      </c>
      <c r="C33" s="87">
        <v>568.20000000000005</v>
      </c>
      <c r="D33" s="88">
        <v>268.2</v>
      </c>
      <c r="E33" s="91" t="s">
        <v>80</v>
      </c>
      <c r="F33" s="92" t="s">
        <v>80</v>
      </c>
      <c r="G33" s="94" t="s">
        <v>80</v>
      </c>
      <c r="H33" s="91" t="s">
        <v>80</v>
      </c>
      <c r="I33" s="91">
        <v>477.3</v>
      </c>
      <c r="J33" s="92">
        <v>477.3</v>
      </c>
      <c r="K33" s="92" t="s">
        <v>80</v>
      </c>
      <c r="L33" s="95" t="s">
        <v>80</v>
      </c>
      <c r="M33" s="95" t="s">
        <v>80</v>
      </c>
      <c r="N33" s="92" t="s">
        <v>80</v>
      </c>
      <c r="O33" s="95" t="s">
        <v>80</v>
      </c>
      <c r="P33" s="92" t="s">
        <v>80</v>
      </c>
      <c r="Q33" s="95" t="s">
        <v>80</v>
      </c>
      <c r="R33" s="92" t="s">
        <v>80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2</v>
      </c>
      <c r="AH33" s="32" t="e">
        <f t="shared" si="0"/>
        <v>#VALUE!</v>
      </c>
      <c r="AI33" s="33" t="e">
        <f t="shared" si="1"/>
        <v>#VALUE!</v>
      </c>
    </row>
    <row r="34" spans="1:35" ht="33">
      <c r="A34" s="24">
        <v>24</v>
      </c>
      <c r="B34" s="24" t="s">
        <v>33</v>
      </c>
      <c r="C34" s="87" t="s">
        <v>80</v>
      </c>
      <c r="D34" s="88"/>
      <c r="E34" s="91" t="s">
        <v>80</v>
      </c>
      <c r="F34" s="92" t="s">
        <v>80</v>
      </c>
      <c r="G34" s="94" t="s">
        <v>80</v>
      </c>
      <c r="H34" s="91" t="s">
        <v>80</v>
      </c>
      <c r="I34" s="91" t="s">
        <v>80</v>
      </c>
      <c r="J34" s="92"/>
      <c r="K34" s="92" t="s">
        <v>80</v>
      </c>
      <c r="L34" s="95" t="s">
        <v>80</v>
      </c>
      <c r="M34" s="95" t="s">
        <v>80</v>
      </c>
      <c r="N34" s="92" t="s">
        <v>80</v>
      </c>
      <c r="O34" s="95" t="s">
        <v>80</v>
      </c>
      <c r="P34" s="92" t="s">
        <v>80</v>
      </c>
      <c r="Q34" s="95" t="s">
        <v>80</v>
      </c>
      <c r="R34" s="92" t="s">
        <v>80</v>
      </c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0</v>
      </c>
      <c r="AH34" s="32" t="e">
        <f t="shared" si="0"/>
        <v>#VALUE!</v>
      </c>
      <c r="AI34" s="33" t="e">
        <f t="shared" si="1"/>
        <v>#VALUE!</v>
      </c>
    </row>
    <row r="35" spans="1:35" ht="36" customHeight="1">
      <c r="A35" s="24">
        <v>25</v>
      </c>
      <c r="B35" s="24" t="s">
        <v>34</v>
      </c>
      <c r="C35" s="87" t="s">
        <v>80</v>
      </c>
      <c r="D35" s="88"/>
      <c r="E35" s="91" t="s">
        <v>80</v>
      </c>
      <c r="F35" s="92" t="s">
        <v>80</v>
      </c>
      <c r="G35" s="94" t="s">
        <v>80</v>
      </c>
      <c r="H35" s="91" t="s">
        <v>80</v>
      </c>
      <c r="I35" s="91" t="s">
        <v>80</v>
      </c>
      <c r="J35" s="92"/>
      <c r="K35" s="92" t="s">
        <v>80</v>
      </c>
      <c r="L35" s="95" t="s">
        <v>80</v>
      </c>
      <c r="M35" s="95" t="s">
        <v>80</v>
      </c>
      <c r="N35" s="92" t="s">
        <v>80</v>
      </c>
      <c r="O35" s="95" t="s">
        <v>80</v>
      </c>
      <c r="P35" s="92" t="s">
        <v>80</v>
      </c>
      <c r="Q35" s="95" t="s">
        <v>80</v>
      </c>
      <c r="R35" s="92" t="s">
        <v>80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0</v>
      </c>
      <c r="AH35" s="32" t="e">
        <f t="shared" si="0"/>
        <v>#VALUE!</v>
      </c>
      <c r="AI35" s="33" t="e">
        <f t="shared" si="1"/>
        <v>#VALUE!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4">
        <v>294.5</v>
      </c>
      <c r="H36" s="91">
        <v>294.5</v>
      </c>
      <c r="I36" s="91">
        <v>305.60000000000002</v>
      </c>
      <c r="J36" s="92">
        <v>305.60000000000002</v>
      </c>
      <c r="K36" s="92" t="s">
        <v>80</v>
      </c>
      <c r="L36" s="95" t="s">
        <v>80</v>
      </c>
      <c r="M36" s="95">
        <v>327.8</v>
      </c>
      <c r="N36" s="92">
        <v>327.8</v>
      </c>
      <c r="O36" s="95" t="s">
        <v>80</v>
      </c>
      <c r="P36" s="92" t="s">
        <v>80</v>
      </c>
      <c r="Q36" s="95" t="s">
        <v>80</v>
      </c>
      <c r="R36" s="92" t="s">
        <v>80</v>
      </c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 t="e">
        <f t="shared" si="0"/>
        <v>#VALUE!</v>
      </c>
      <c r="AI36" s="33" t="e">
        <f t="shared" si="1"/>
        <v>#VALUE!</v>
      </c>
    </row>
    <row r="37" spans="1:35" ht="33">
      <c r="A37" s="24">
        <v>27</v>
      </c>
      <c r="B37" s="24" t="s">
        <v>36</v>
      </c>
      <c r="C37" s="87" t="s">
        <v>80</v>
      </c>
      <c r="D37" s="88" t="s">
        <v>80</v>
      </c>
      <c r="E37" s="91">
        <v>320</v>
      </c>
      <c r="F37" s="92">
        <v>320</v>
      </c>
      <c r="G37" s="94" t="s">
        <v>80</v>
      </c>
      <c r="H37" s="91" t="s">
        <v>80</v>
      </c>
      <c r="I37" s="91" t="s">
        <v>80</v>
      </c>
      <c r="J37" s="92" t="s">
        <v>80</v>
      </c>
      <c r="K37" s="92" t="s">
        <v>80</v>
      </c>
      <c r="L37" s="95" t="s">
        <v>80</v>
      </c>
      <c r="M37" s="95">
        <v>320</v>
      </c>
      <c r="N37" s="92">
        <v>320</v>
      </c>
      <c r="O37" s="95" t="s">
        <v>80</v>
      </c>
      <c r="P37" s="92" t="s">
        <v>80</v>
      </c>
      <c r="Q37" s="95" t="s">
        <v>80</v>
      </c>
      <c r="R37" s="92" t="s">
        <v>80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2</v>
      </c>
      <c r="AH37" s="32" t="e">
        <f t="shared" si="0"/>
        <v>#VALUE!</v>
      </c>
      <c r="AI37" s="33" t="e">
        <f t="shared" si="1"/>
        <v>#VALUE!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74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104" t="s">
        <v>80</v>
      </c>
      <c r="F39" s="94" t="s">
        <v>80</v>
      </c>
      <c r="G39" s="94">
        <v>20</v>
      </c>
      <c r="H39" s="91">
        <v>20</v>
      </c>
      <c r="I39" s="91">
        <v>20</v>
      </c>
      <c r="J39" s="92">
        <v>20</v>
      </c>
      <c r="K39" s="95" t="s">
        <v>80</v>
      </c>
      <c r="L39" s="92" t="s">
        <v>80</v>
      </c>
      <c r="M39" s="95">
        <v>20</v>
      </c>
      <c r="N39" s="92">
        <v>20</v>
      </c>
      <c r="O39" s="95" t="s">
        <v>80</v>
      </c>
      <c r="P39" s="92" t="s">
        <v>80</v>
      </c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5</v>
      </c>
      <c r="AH39" s="32" t="e">
        <f t="shared" si="0"/>
        <v>#VALUE!</v>
      </c>
      <c r="AI39" s="33" t="e">
        <f t="shared" si="1"/>
        <v>#VALUE!</v>
      </c>
    </row>
    <row r="40" spans="1:35" ht="33">
      <c r="A40" s="24">
        <v>29</v>
      </c>
      <c r="B40" s="24" t="s">
        <v>39</v>
      </c>
      <c r="C40" s="87">
        <v>27</v>
      </c>
      <c r="D40" s="88">
        <v>27</v>
      </c>
      <c r="E40" s="91">
        <v>28</v>
      </c>
      <c r="F40" s="94">
        <v>28</v>
      </c>
      <c r="G40" s="94">
        <v>24</v>
      </c>
      <c r="H40" s="91">
        <v>24</v>
      </c>
      <c r="I40" s="91">
        <v>26</v>
      </c>
      <c r="J40" s="92">
        <v>26</v>
      </c>
      <c r="K40" s="95" t="s">
        <v>80</v>
      </c>
      <c r="L40" s="92" t="s">
        <v>80</v>
      </c>
      <c r="M40" s="95">
        <v>25</v>
      </c>
      <c r="N40" s="92">
        <v>25</v>
      </c>
      <c r="O40" s="95" t="s">
        <v>80</v>
      </c>
      <c r="P40" s="92" t="s">
        <v>80</v>
      </c>
      <c r="Q40" s="95" t="s">
        <v>80</v>
      </c>
      <c r="R40" s="92" t="s">
        <v>80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5</v>
      </c>
      <c r="AH40" s="32" t="e">
        <f t="shared" si="0"/>
        <v>#VALUE!</v>
      </c>
      <c r="AI40" s="33" t="e">
        <f t="shared" si="1"/>
        <v>#VALUE!</v>
      </c>
    </row>
    <row r="41" spans="1:35" ht="49.5">
      <c r="A41" s="24">
        <v>30</v>
      </c>
      <c r="B41" s="24" t="s">
        <v>40</v>
      </c>
      <c r="C41" s="87"/>
      <c r="D41" s="88"/>
      <c r="E41" s="91">
        <v>18</v>
      </c>
      <c r="F41" s="94">
        <v>18</v>
      </c>
      <c r="G41" s="94">
        <v>16</v>
      </c>
      <c r="H41" s="91">
        <v>16</v>
      </c>
      <c r="I41" s="91">
        <v>17</v>
      </c>
      <c r="J41" s="92">
        <v>17</v>
      </c>
      <c r="K41" s="95" t="s">
        <v>80</v>
      </c>
      <c r="L41" s="92" t="s">
        <v>80</v>
      </c>
      <c r="M41" s="95">
        <v>15</v>
      </c>
      <c r="N41" s="92">
        <v>15</v>
      </c>
      <c r="O41" s="95">
        <v>18</v>
      </c>
      <c r="P41" s="92">
        <v>18</v>
      </c>
      <c r="Q41" s="95" t="s">
        <v>80</v>
      </c>
      <c r="R41" s="92" t="s">
        <v>80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 t="e">
        <f t="shared" si="0"/>
        <v>#VALUE!</v>
      </c>
      <c r="AI41" s="33" t="e">
        <f t="shared" si="1"/>
        <v>#VALUE!</v>
      </c>
    </row>
    <row r="42" spans="1:35" ht="33">
      <c r="A42" s="24">
        <v>31</v>
      </c>
      <c r="B42" s="24" t="s">
        <v>41</v>
      </c>
      <c r="C42" s="87">
        <v>18</v>
      </c>
      <c r="D42" s="88">
        <v>18</v>
      </c>
      <c r="E42" s="91" t="s">
        <v>80</v>
      </c>
      <c r="F42" s="94" t="s">
        <v>80</v>
      </c>
      <c r="G42" s="94">
        <v>28</v>
      </c>
      <c r="H42" s="91">
        <v>28</v>
      </c>
      <c r="I42" s="91">
        <v>28</v>
      </c>
      <c r="J42" s="92">
        <v>28</v>
      </c>
      <c r="K42" s="95" t="s">
        <v>80</v>
      </c>
      <c r="L42" s="92" t="s">
        <v>80</v>
      </c>
      <c r="M42" s="95">
        <v>25</v>
      </c>
      <c r="N42" s="92">
        <v>60</v>
      </c>
      <c r="O42" s="95">
        <v>28</v>
      </c>
      <c r="P42" s="92">
        <v>28</v>
      </c>
      <c r="Q42" s="95" t="s">
        <v>80</v>
      </c>
      <c r="R42" s="92" t="s">
        <v>80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 t="e">
        <f t="shared" si="0"/>
        <v>#VALUE!</v>
      </c>
      <c r="AI42" s="33" t="e">
        <f t="shared" si="1"/>
        <v>#VALUE!</v>
      </c>
    </row>
    <row r="43" spans="1:35" ht="17.25">
      <c r="A43" s="24">
        <v>32</v>
      </c>
      <c r="B43" s="24" t="s">
        <v>42</v>
      </c>
      <c r="C43" s="87">
        <v>26</v>
      </c>
      <c r="D43" s="88">
        <v>26</v>
      </c>
      <c r="E43" s="91" t="s">
        <v>80</v>
      </c>
      <c r="F43" s="94" t="s">
        <v>80</v>
      </c>
      <c r="G43" s="94">
        <v>27</v>
      </c>
      <c r="H43" s="91">
        <v>27</v>
      </c>
      <c r="I43" s="91">
        <v>10</v>
      </c>
      <c r="J43" s="92">
        <v>10</v>
      </c>
      <c r="K43" s="95" t="s">
        <v>80</v>
      </c>
      <c r="L43" s="92" t="s">
        <v>80</v>
      </c>
      <c r="M43" s="95">
        <v>35</v>
      </c>
      <c r="N43" s="92">
        <v>35</v>
      </c>
      <c r="O43" s="95" t="s">
        <v>80</v>
      </c>
      <c r="P43" s="92" t="s">
        <v>80</v>
      </c>
      <c r="Q43" s="95">
        <v>25</v>
      </c>
      <c r="R43" s="92">
        <v>25</v>
      </c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 t="e">
        <f t="shared" si="0"/>
        <v>#VALUE!</v>
      </c>
      <c r="AI43" s="33" t="e">
        <f t="shared" si="1"/>
        <v>#VALUE!</v>
      </c>
    </row>
    <row r="44" spans="1:35" ht="21" customHeight="1">
      <c r="A44" s="24">
        <v>33</v>
      </c>
      <c r="B44" s="24" t="s">
        <v>43</v>
      </c>
      <c r="C44" s="87">
        <v>40</v>
      </c>
      <c r="D44" s="88">
        <v>52</v>
      </c>
      <c r="E44" s="91" t="s">
        <v>80</v>
      </c>
      <c r="F44" s="94" t="s">
        <v>80</v>
      </c>
      <c r="G44" s="94" t="s">
        <v>80</v>
      </c>
      <c r="H44" s="91" t="s">
        <v>80</v>
      </c>
      <c r="I44" s="91" t="s">
        <v>80</v>
      </c>
      <c r="J44" s="92" t="s">
        <v>80</v>
      </c>
      <c r="K44" s="95" t="s">
        <v>80</v>
      </c>
      <c r="L44" s="92" t="s">
        <v>80</v>
      </c>
      <c r="M44" s="95">
        <v>40</v>
      </c>
      <c r="N44" s="92">
        <v>40</v>
      </c>
      <c r="O44" s="95" t="s">
        <v>80</v>
      </c>
      <c r="P44" s="92" t="s">
        <v>80</v>
      </c>
      <c r="Q44" s="95" t="s">
        <v>80</v>
      </c>
      <c r="R44" s="92" t="s">
        <v>80</v>
      </c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 t="e">
        <f t="shared" si="0"/>
        <v>#VALUE!</v>
      </c>
      <c r="AI44" s="33" t="e">
        <f t="shared" si="1"/>
        <v>#VALUE!</v>
      </c>
    </row>
    <row r="45" spans="1:35" ht="21.75" customHeight="1">
      <c r="A45" s="24">
        <v>34</v>
      </c>
      <c r="B45" s="24" t="s">
        <v>44</v>
      </c>
      <c r="C45" s="87">
        <v>145</v>
      </c>
      <c r="D45" s="88">
        <v>145</v>
      </c>
      <c r="E45" s="91" t="s">
        <v>80</v>
      </c>
      <c r="F45" s="94" t="s">
        <v>80</v>
      </c>
      <c r="G45" s="94" t="s">
        <v>80</v>
      </c>
      <c r="H45" s="91" t="s">
        <v>80</v>
      </c>
      <c r="I45" s="91" t="s">
        <v>80</v>
      </c>
      <c r="J45" s="92" t="s">
        <v>80</v>
      </c>
      <c r="K45" s="95" t="s">
        <v>80</v>
      </c>
      <c r="L45" s="92" t="s">
        <v>80</v>
      </c>
      <c r="M45" s="95" t="s">
        <v>80</v>
      </c>
      <c r="N45" s="92" t="s">
        <v>80</v>
      </c>
      <c r="O45" s="95" t="s">
        <v>80</v>
      </c>
      <c r="P45" s="92" t="s">
        <v>80</v>
      </c>
      <c r="Q45" s="95">
        <v>58</v>
      </c>
      <c r="R45" s="92">
        <v>58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1</v>
      </c>
      <c r="AH45" s="32" t="e">
        <f t="shared" si="0"/>
        <v>#VALUE!</v>
      </c>
      <c r="AI45" s="33" t="e">
        <f t="shared" si="1"/>
        <v>#VALUE!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74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145</v>
      </c>
      <c r="D47" s="88">
        <v>175</v>
      </c>
      <c r="E47" s="91">
        <v>110</v>
      </c>
      <c r="F47" s="94">
        <v>110</v>
      </c>
      <c r="G47" s="94">
        <v>115</v>
      </c>
      <c r="H47" s="91">
        <v>115</v>
      </c>
      <c r="I47" s="91" t="s">
        <v>80</v>
      </c>
      <c r="J47" s="92" t="s">
        <v>80</v>
      </c>
      <c r="K47" s="95" t="s">
        <v>80</v>
      </c>
      <c r="L47" s="92" t="s">
        <v>80</v>
      </c>
      <c r="M47" s="95">
        <v>85</v>
      </c>
      <c r="N47" s="92">
        <v>105</v>
      </c>
      <c r="O47" s="95">
        <v>130</v>
      </c>
      <c r="P47" s="92">
        <v>150</v>
      </c>
      <c r="Q47" s="95">
        <v>150</v>
      </c>
      <c r="R47" s="92">
        <v>160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6</v>
      </c>
      <c r="AH47" s="32" t="e">
        <f t="shared" si="0"/>
        <v>#VALUE!</v>
      </c>
      <c r="AI47" s="33" t="e">
        <f t="shared" si="1"/>
        <v>#VALUE!</v>
      </c>
    </row>
    <row r="48" spans="1:35" ht="17.25">
      <c r="A48" s="24">
        <v>36</v>
      </c>
      <c r="B48" s="24" t="s">
        <v>47</v>
      </c>
      <c r="C48" s="87">
        <v>82</v>
      </c>
      <c r="D48" s="88">
        <v>82</v>
      </c>
      <c r="E48" s="91" t="s">
        <v>80</v>
      </c>
      <c r="F48" s="94" t="s">
        <v>80</v>
      </c>
      <c r="G48" s="94" t="s">
        <v>80</v>
      </c>
      <c r="H48" s="91"/>
      <c r="I48" s="91" t="s">
        <v>80</v>
      </c>
      <c r="J48" s="92" t="s">
        <v>80</v>
      </c>
      <c r="K48" s="95" t="s">
        <v>80</v>
      </c>
      <c r="L48" s="92" t="s">
        <v>80</v>
      </c>
      <c r="M48" s="95">
        <v>75</v>
      </c>
      <c r="N48" s="92">
        <v>75</v>
      </c>
      <c r="O48" s="95" t="s">
        <v>80</v>
      </c>
      <c r="P48" s="92"/>
      <c r="Q48" s="95" t="s">
        <v>80</v>
      </c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2</v>
      </c>
      <c r="AH48" s="32" t="e">
        <f t="shared" si="0"/>
        <v>#VALUE!</v>
      </c>
      <c r="AI48" s="33" t="e">
        <f t="shared" si="1"/>
        <v>#VALUE!</v>
      </c>
    </row>
    <row r="49" spans="1:35" ht="33">
      <c r="A49" s="24">
        <v>37</v>
      </c>
      <c r="B49" s="24" t="s">
        <v>48</v>
      </c>
      <c r="C49" s="87">
        <v>120</v>
      </c>
      <c r="D49" s="88">
        <v>140</v>
      </c>
      <c r="E49" s="91" t="s">
        <v>80</v>
      </c>
      <c r="F49" s="94" t="s">
        <v>80</v>
      </c>
      <c r="G49" s="94" t="s">
        <v>80</v>
      </c>
      <c r="H49" s="91"/>
      <c r="I49" s="91" t="s">
        <v>80</v>
      </c>
      <c r="J49" s="92" t="s">
        <v>80</v>
      </c>
      <c r="K49" s="95" t="s">
        <v>80</v>
      </c>
      <c r="L49" s="92" t="s">
        <v>80</v>
      </c>
      <c r="M49" s="95">
        <v>95</v>
      </c>
      <c r="N49" s="92">
        <v>115</v>
      </c>
      <c r="O49" s="95" t="s">
        <v>80</v>
      </c>
      <c r="P49" s="92"/>
      <c r="Q49" s="95" t="s">
        <v>80</v>
      </c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 t="e">
        <f t="shared" si="0"/>
        <v>#VALUE!</v>
      </c>
      <c r="AI49" s="33" t="e">
        <f t="shared" si="1"/>
        <v>#VALUE!</v>
      </c>
    </row>
    <row r="50" spans="1:35" ht="17.25">
      <c r="A50" s="24">
        <v>38</v>
      </c>
      <c r="B50" s="24" t="s">
        <v>49</v>
      </c>
      <c r="C50" s="87">
        <v>108</v>
      </c>
      <c r="D50" s="88">
        <v>108</v>
      </c>
      <c r="E50" s="91" t="s">
        <v>80</v>
      </c>
      <c r="F50" s="94" t="s">
        <v>80</v>
      </c>
      <c r="G50" s="94">
        <v>89</v>
      </c>
      <c r="H50" s="91">
        <v>89</v>
      </c>
      <c r="I50" s="91">
        <v>115</v>
      </c>
      <c r="J50" s="92">
        <v>115</v>
      </c>
      <c r="K50" s="95" t="s">
        <v>80</v>
      </c>
      <c r="L50" s="92" t="s">
        <v>80</v>
      </c>
      <c r="M50" s="95">
        <v>135</v>
      </c>
      <c r="N50" s="92">
        <v>135</v>
      </c>
      <c r="O50" s="95" t="s">
        <v>80</v>
      </c>
      <c r="P50" s="92" t="s">
        <v>80</v>
      </c>
      <c r="Q50" s="95">
        <v>110</v>
      </c>
      <c r="R50" s="92">
        <v>110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 t="e">
        <f t="shared" si="0"/>
        <v>#VALUE!</v>
      </c>
      <c r="AI50" s="33" t="e">
        <f t="shared" si="1"/>
        <v>#VALUE!</v>
      </c>
    </row>
    <row r="51" spans="1:35" ht="17.25">
      <c r="A51" s="24">
        <v>39</v>
      </c>
      <c r="B51" s="24" t="s">
        <v>50</v>
      </c>
      <c r="C51" s="87">
        <v>180</v>
      </c>
      <c r="D51" s="88">
        <v>180</v>
      </c>
      <c r="E51" s="91">
        <v>160</v>
      </c>
      <c r="F51" s="94">
        <v>160</v>
      </c>
      <c r="G51" s="94" t="s">
        <v>80</v>
      </c>
      <c r="H51" s="91" t="s">
        <v>80</v>
      </c>
      <c r="I51" s="91">
        <v>167</v>
      </c>
      <c r="J51" s="92">
        <v>167</v>
      </c>
      <c r="K51" s="95" t="s">
        <v>80</v>
      </c>
      <c r="L51" s="92" t="s">
        <v>80</v>
      </c>
      <c r="M51" s="95" t="s">
        <v>80</v>
      </c>
      <c r="N51" s="92" t="s">
        <v>80</v>
      </c>
      <c r="O51" s="95">
        <v>180</v>
      </c>
      <c r="P51" s="92">
        <v>180</v>
      </c>
      <c r="Q51" s="95">
        <v>140</v>
      </c>
      <c r="R51" s="92">
        <v>140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 t="e">
        <f t="shared" si="0"/>
        <v>#VALUE!</v>
      </c>
      <c r="AI51" s="33" t="e">
        <f t="shared" si="1"/>
        <v>#VALUE!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74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53</v>
      </c>
      <c r="D53" s="88">
        <v>53</v>
      </c>
      <c r="E53" s="91">
        <v>55</v>
      </c>
      <c r="F53" s="92">
        <v>55</v>
      </c>
      <c r="G53" s="93">
        <v>49</v>
      </c>
      <c r="H53" s="94">
        <v>49</v>
      </c>
      <c r="I53" s="105">
        <v>50</v>
      </c>
      <c r="J53" s="106">
        <v>50</v>
      </c>
      <c r="K53" s="105" t="s">
        <v>80</v>
      </c>
      <c r="L53" s="106" t="s">
        <v>80</v>
      </c>
      <c r="M53" s="105">
        <v>50</v>
      </c>
      <c r="N53" s="106">
        <v>50</v>
      </c>
      <c r="O53" s="105" t="s">
        <v>80</v>
      </c>
      <c r="P53" s="106" t="s">
        <v>80</v>
      </c>
      <c r="Q53" s="105" t="s">
        <v>80</v>
      </c>
      <c r="R53" s="106" t="s">
        <v>80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 t="e">
        <f t="shared" si="0"/>
        <v>#VALUE!</v>
      </c>
      <c r="AI53" s="33" t="e">
        <f t="shared" si="1"/>
        <v>#VALUE!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17:Z19 Y21:Z27 Y29:Z30 Y32:Z37 Y39:Z45 Y47:Z51">
      <formula1>1</formula1>
      <formula2>1000000</formula2>
    </dataValidation>
  </dataValidations>
  <pageMargins left="0.23622047244094488" right="0.23622047244094488" top="0.74803149606299213" bottom="0.74803149606299213" header="0.31496062992125984" footer="0.31496062992125984"/>
  <pageSetup paperSize="9" scale="37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15" sqref="E1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15" sqref="E1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AG54" sqref="AG54"/>
      <selection pane="topRight" activeCell="AG54" sqref="AG54"/>
      <selection pane="bottomLeft" activeCell="AG54" sqref="AG54"/>
      <selection pane="bottomRight" activeCell="AG54" sqref="AG54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57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58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100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58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33.125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55.75</v>
      </c>
      <c r="AI8" s="33">
        <f t="shared" si="1"/>
        <v>70.125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34.125</v>
      </c>
      <c r="AI12" s="33">
        <f t="shared" si="1"/>
        <v>34.125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59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59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59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405.09999999999997</v>
      </c>
      <c r="AI33" s="33">
        <f t="shared" si="1"/>
        <v>405.09999999999997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/>
      <c r="R35" s="92"/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2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347.5</v>
      </c>
      <c r="AI37" s="33">
        <f t="shared" si="1"/>
        <v>402.5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59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21.166666666666668</v>
      </c>
      <c r="AI40" s="33">
        <f t="shared" si="1"/>
        <v>21.166666666666668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>
        <v>22</v>
      </c>
      <c r="H41" s="122">
        <v>22</v>
      </c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23</v>
      </c>
      <c r="AI41" s="33">
        <f t="shared" si="1"/>
        <v>23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3</v>
      </c>
      <c r="AH42" s="32">
        <f t="shared" si="0"/>
        <v>64.333333333333329</v>
      </c>
      <c r="AI42" s="33">
        <f t="shared" si="1"/>
        <v>64.333333333333329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>
        <v>165</v>
      </c>
      <c r="H43" s="122">
        <v>165</v>
      </c>
      <c r="I43" s="91"/>
      <c r="J43" s="92"/>
      <c r="K43" s="95">
        <v>160</v>
      </c>
      <c r="L43" s="92">
        <v>160</v>
      </c>
      <c r="M43" s="95">
        <v>180</v>
      </c>
      <c r="N43" s="92">
        <v>180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5</v>
      </c>
      <c r="AH43" s="32">
        <f t="shared" si="0"/>
        <v>174</v>
      </c>
      <c r="AI43" s="33">
        <f t="shared" si="1"/>
        <v>174</v>
      </c>
    </row>
    <row r="44" spans="1:35" ht="21" customHeight="1">
      <c r="A44" s="24">
        <v>33</v>
      </c>
      <c r="B44" s="24" t="s">
        <v>43</v>
      </c>
      <c r="C44" s="87">
        <v>160</v>
      </c>
      <c r="D44" s="88">
        <v>160</v>
      </c>
      <c r="E44" s="91"/>
      <c r="F44" s="94"/>
      <c r="G44" s="91">
        <v>150</v>
      </c>
      <c r="H44" s="122">
        <v>150</v>
      </c>
      <c r="I44" s="91">
        <v>145</v>
      </c>
      <c r="J44" s="92">
        <v>145</v>
      </c>
      <c r="K44" s="95">
        <v>147</v>
      </c>
      <c r="L44" s="92">
        <v>147</v>
      </c>
      <c r="M44" s="95">
        <v>160</v>
      </c>
      <c r="N44" s="92">
        <v>160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5</v>
      </c>
      <c r="AH44" s="32">
        <f t="shared" si="0"/>
        <v>152.4</v>
      </c>
      <c r="AI44" s="33">
        <f t="shared" si="1"/>
        <v>152.4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>
        <v>180</v>
      </c>
      <c r="H45" s="122">
        <v>180</v>
      </c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4</v>
      </c>
      <c r="AH45" s="32">
        <f t="shared" si="0"/>
        <v>174</v>
      </c>
      <c r="AI45" s="33">
        <f t="shared" si="1"/>
        <v>174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59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/>
      <c r="R47" s="92"/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6</v>
      </c>
      <c r="AH47" s="32">
        <f t="shared" si="0"/>
        <v>108.83333333333333</v>
      </c>
      <c r="AI47" s="33">
        <f t="shared" si="1"/>
        <v>130</v>
      </c>
    </row>
    <row r="48" spans="1:35" ht="17.25">
      <c r="A48" s="24">
        <v>36</v>
      </c>
      <c r="B48" s="24" t="s">
        <v>47</v>
      </c>
      <c r="C48" s="87"/>
      <c r="D48" s="88"/>
      <c r="E48" s="91">
        <v>105</v>
      </c>
      <c r="F48" s="94">
        <v>105</v>
      </c>
      <c r="G48" s="94">
        <v>105</v>
      </c>
      <c r="H48" s="91">
        <v>105</v>
      </c>
      <c r="I48" s="91"/>
      <c r="J48" s="92"/>
      <c r="K48" s="95">
        <v>100</v>
      </c>
      <c r="L48" s="92">
        <v>100</v>
      </c>
      <c r="M48" s="95"/>
      <c r="N48" s="92"/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3</v>
      </c>
      <c r="AH48" s="32">
        <f t="shared" si="0"/>
        <v>103.33333333333333</v>
      </c>
      <c r="AI48" s="33">
        <f t="shared" si="1"/>
        <v>103.33333333333333</v>
      </c>
    </row>
    <row r="49" spans="1:35" ht="33">
      <c r="A49" s="24">
        <v>37</v>
      </c>
      <c r="B49" s="24" t="s">
        <v>48</v>
      </c>
      <c r="C49" s="87">
        <v>150</v>
      </c>
      <c r="D49" s="88">
        <v>165</v>
      </c>
      <c r="E49" s="91"/>
      <c r="F49" s="94"/>
      <c r="G49" s="94">
        <v>160</v>
      </c>
      <c r="H49" s="91">
        <v>160</v>
      </c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143</v>
      </c>
      <c r="AI49" s="33">
        <f t="shared" si="1"/>
        <v>146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>
        <v>140</v>
      </c>
      <c r="H50" s="91">
        <v>140</v>
      </c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6</v>
      </c>
      <c r="AH50" s="32">
        <f t="shared" si="0"/>
        <v>145</v>
      </c>
      <c r="AI50" s="33">
        <f t="shared" si="1"/>
        <v>145</v>
      </c>
    </row>
    <row r="51" spans="1:35" ht="17.25">
      <c r="A51" s="24">
        <v>39</v>
      </c>
      <c r="B51" s="24" t="s">
        <v>50</v>
      </c>
      <c r="C51" s="87">
        <v>140</v>
      </c>
      <c r="D51" s="88">
        <v>160</v>
      </c>
      <c r="E51" s="91"/>
      <c r="F51" s="94"/>
      <c r="G51" s="94">
        <v>188</v>
      </c>
      <c r="H51" s="91">
        <v>188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177.6</v>
      </c>
      <c r="AI51" s="33">
        <f t="shared" si="1"/>
        <v>181.6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59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64</v>
      </c>
      <c r="H53" s="94">
        <v>64</v>
      </c>
      <c r="I53" s="105">
        <v>64</v>
      </c>
      <c r="J53" s="106">
        <v>64</v>
      </c>
      <c r="K53" s="105"/>
      <c r="L53" s="106"/>
      <c r="M53" s="105">
        <v>65</v>
      </c>
      <c r="N53" s="106">
        <v>65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>
        <f t="shared" si="0"/>
        <v>64.400000000000006</v>
      </c>
      <c r="AI53" s="33">
        <f t="shared" si="1"/>
        <v>64.400000000000006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18" activePane="bottomRight" state="frozen"/>
      <selection activeCell="AG54" sqref="AG54"/>
      <selection pane="topRight" activeCell="AG54" sqref="AG54"/>
      <selection pane="bottomLeft" activeCell="AG54" sqref="AG54"/>
      <selection pane="bottomRight" activeCell="AG54" sqref="AG54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62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61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61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33.375</v>
      </c>
      <c r="AI12" s="33">
        <f t="shared" si="1"/>
        <v>33.375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60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60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60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96.333333333333329</v>
      </c>
      <c r="AI35" s="33">
        <f t="shared" si="1"/>
        <v>96.333333333333329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60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19.25</v>
      </c>
      <c r="AI39" s="33">
        <f t="shared" si="1"/>
        <v>19.25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21</v>
      </c>
      <c r="N40" s="92">
        <v>21</v>
      </c>
      <c r="O40" s="95"/>
      <c r="P40" s="92"/>
      <c r="Q40" s="95">
        <v>25</v>
      </c>
      <c r="R40" s="92">
        <v>25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21.714285714285715</v>
      </c>
      <c r="AI40" s="33">
        <f t="shared" si="1"/>
        <v>21.714285714285715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>
        <v>22</v>
      </c>
      <c r="H41" s="122">
        <v>22</v>
      </c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23.166666666666668</v>
      </c>
      <c r="AI41" s="33">
        <f t="shared" si="1"/>
        <v>23.166666666666668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>
        <v>20</v>
      </c>
      <c r="R42" s="92">
        <v>20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4</v>
      </c>
      <c r="AH42" s="32">
        <f t="shared" si="0"/>
        <v>53.25</v>
      </c>
      <c r="AI42" s="33">
        <f t="shared" si="1"/>
        <v>53.25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>
        <v>165</v>
      </c>
      <c r="H43" s="122">
        <v>165</v>
      </c>
      <c r="I43" s="91"/>
      <c r="J43" s="92"/>
      <c r="K43" s="95">
        <v>160</v>
      </c>
      <c r="L43" s="92">
        <v>160</v>
      </c>
      <c r="M43" s="95">
        <v>180</v>
      </c>
      <c r="N43" s="92">
        <v>180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5</v>
      </c>
      <c r="AH43" s="32">
        <f t="shared" si="0"/>
        <v>174</v>
      </c>
      <c r="AI43" s="33">
        <f t="shared" si="1"/>
        <v>174</v>
      </c>
    </row>
    <row r="44" spans="1:35" ht="21" customHeight="1">
      <c r="A44" s="24">
        <v>33</v>
      </c>
      <c r="B44" s="24" t="s">
        <v>43</v>
      </c>
      <c r="C44" s="87">
        <v>160</v>
      </c>
      <c r="D44" s="88">
        <v>160</v>
      </c>
      <c r="E44" s="91"/>
      <c r="F44" s="94"/>
      <c r="G44" s="91">
        <v>150</v>
      </c>
      <c r="H44" s="122">
        <v>150</v>
      </c>
      <c r="I44" s="91">
        <v>145</v>
      </c>
      <c r="J44" s="92">
        <v>145</v>
      </c>
      <c r="K44" s="95">
        <v>147</v>
      </c>
      <c r="L44" s="92">
        <v>147</v>
      </c>
      <c r="M44" s="95">
        <v>160</v>
      </c>
      <c r="N44" s="92">
        <v>160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5</v>
      </c>
      <c r="AH44" s="32">
        <f t="shared" si="0"/>
        <v>152.4</v>
      </c>
      <c r="AI44" s="33">
        <f t="shared" si="1"/>
        <v>152.4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>
        <v>180</v>
      </c>
      <c r="H45" s="122">
        <v>180</v>
      </c>
      <c r="I45" s="91">
        <v>180</v>
      </c>
      <c r="J45" s="92">
        <v>180</v>
      </c>
      <c r="K45" s="95">
        <v>186</v>
      </c>
      <c r="L45" s="92">
        <v>186</v>
      </c>
      <c r="M45" s="95"/>
      <c r="N45" s="92"/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5</v>
      </c>
      <c r="AH45" s="32">
        <f t="shared" si="0"/>
        <v>175.2</v>
      </c>
      <c r="AI45" s="33">
        <f t="shared" si="1"/>
        <v>175.2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60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111.85714285714286</v>
      </c>
      <c r="AI47" s="33">
        <f t="shared" si="1"/>
        <v>130</v>
      </c>
    </row>
    <row r="48" spans="1:35" ht="17.25">
      <c r="A48" s="24">
        <v>36</v>
      </c>
      <c r="B48" s="24" t="s">
        <v>47</v>
      </c>
      <c r="C48" s="87">
        <v>92</v>
      </c>
      <c r="D48" s="88">
        <v>92</v>
      </c>
      <c r="E48" s="91">
        <v>105</v>
      </c>
      <c r="F48" s="94">
        <v>105</v>
      </c>
      <c r="G48" s="94">
        <v>105</v>
      </c>
      <c r="H48" s="91">
        <v>105</v>
      </c>
      <c r="I48" s="91"/>
      <c r="J48" s="92"/>
      <c r="K48" s="95">
        <v>100</v>
      </c>
      <c r="L48" s="92">
        <v>100</v>
      </c>
      <c r="M48" s="95"/>
      <c r="N48" s="92"/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98.8</v>
      </c>
      <c r="AI48" s="33">
        <f t="shared" si="1"/>
        <v>98.8</v>
      </c>
    </row>
    <row r="49" spans="1:35" ht="33">
      <c r="A49" s="24">
        <v>37</v>
      </c>
      <c r="B49" s="24" t="s">
        <v>48</v>
      </c>
      <c r="C49" s="87">
        <v>150</v>
      </c>
      <c r="D49" s="88">
        <v>165</v>
      </c>
      <c r="E49" s="91"/>
      <c r="F49" s="94"/>
      <c r="G49" s="94">
        <v>160</v>
      </c>
      <c r="H49" s="91">
        <v>160</v>
      </c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>
        <v>150</v>
      </c>
      <c r="R49" s="92">
        <v>150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6</v>
      </c>
      <c r="AH49" s="32">
        <f t="shared" si="0"/>
        <v>144.16666666666666</v>
      </c>
      <c r="AI49" s="33">
        <f t="shared" si="1"/>
        <v>146.66666666666666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>
        <v>140</v>
      </c>
      <c r="H50" s="91">
        <v>140</v>
      </c>
      <c r="I50" s="91">
        <v>145</v>
      </c>
      <c r="J50" s="92">
        <v>145</v>
      </c>
      <c r="K50" s="95">
        <v>155</v>
      </c>
      <c r="L50" s="92">
        <v>155</v>
      </c>
      <c r="M50" s="95">
        <v>125</v>
      </c>
      <c r="N50" s="92">
        <v>125</v>
      </c>
      <c r="O50" s="95"/>
      <c r="P50" s="92"/>
      <c r="Q50" s="95">
        <v>140</v>
      </c>
      <c r="R50" s="92">
        <v>140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7</v>
      </c>
      <c r="AH50" s="32">
        <f t="shared" si="0"/>
        <v>144.28571428571428</v>
      </c>
      <c r="AI50" s="33">
        <f t="shared" si="1"/>
        <v>144.28571428571428</v>
      </c>
    </row>
    <row r="51" spans="1:35" ht="17.25">
      <c r="A51" s="24">
        <v>39</v>
      </c>
      <c r="B51" s="24" t="s">
        <v>50</v>
      </c>
      <c r="C51" s="87">
        <v>140</v>
      </c>
      <c r="D51" s="88">
        <v>160</v>
      </c>
      <c r="E51" s="91"/>
      <c r="F51" s="94"/>
      <c r="G51" s="94">
        <v>188</v>
      </c>
      <c r="H51" s="91">
        <v>188</v>
      </c>
      <c r="I51" s="91">
        <v>160</v>
      </c>
      <c r="J51" s="92">
        <v>160</v>
      </c>
      <c r="K51" s="95">
        <v>175</v>
      </c>
      <c r="L51" s="92">
        <v>175</v>
      </c>
      <c r="M51" s="95">
        <v>225</v>
      </c>
      <c r="N51" s="92">
        <v>225</v>
      </c>
      <c r="O51" s="95"/>
      <c r="P51" s="92"/>
      <c r="Q51" s="95">
        <v>140</v>
      </c>
      <c r="R51" s="92">
        <v>140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171.33333333333334</v>
      </c>
      <c r="AI51" s="33">
        <f t="shared" si="1"/>
        <v>174.66666666666666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60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64</v>
      </c>
      <c r="H53" s="94">
        <v>64</v>
      </c>
      <c r="I53" s="105">
        <v>64</v>
      </c>
      <c r="J53" s="106">
        <v>64</v>
      </c>
      <c r="K53" s="105"/>
      <c r="L53" s="106"/>
      <c r="M53" s="105">
        <v>65</v>
      </c>
      <c r="N53" s="106">
        <v>65</v>
      </c>
      <c r="O53" s="105"/>
      <c r="P53" s="106"/>
      <c r="Q53" s="105">
        <v>75</v>
      </c>
      <c r="R53" s="106">
        <v>75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66.166666666666671</v>
      </c>
      <c r="AI53" s="33">
        <f t="shared" si="1"/>
        <v>66.166666666666671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29" sqref="D29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D29" sqref="D29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F25" sqref="F2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F25" sqref="F2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F25" sqref="F2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C20" sqref="C2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50" zoomScaleNormal="50" zoomScaleSheetLayoutView="75" workbookViewId="0">
      <pane xSplit="2" ySplit="5" topLeftCell="C9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85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09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08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72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08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32</v>
      </c>
      <c r="E7" s="86">
        <v>30</v>
      </c>
      <c r="F7" s="85">
        <v>30</v>
      </c>
      <c r="G7" s="84">
        <v>32</v>
      </c>
      <c r="H7" s="85">
        <v>32</v>
      </c>
      <c r="I7" s="84" t="s">
        <v>80</v>
      </c>
      <c r="J7" s="85" t="s">
        <v>80</v>
      </c>
      <c r="K7" s="84">
        <v>28</v>
      </c>
      <c r="L7" s="85">
        <v>28</v>
      </c>
      <c r="M7" s="87">
        <v>35</v>
      </c>
      <c r="N7" s="88">
        <v>35</v>
      </c>
      <c r="O7" s="87" t="s">
        <v>80</v>
      </c>
      <c r="P7" s="88" t="s">
        <v>80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6</v>
      </c>
      <c r="AH7" s="32" t="e">
        <f t="shared" ref="AH7:AH53" si="0">(C7+E7+G7+I7+K7+M7+O7+Q7+S7+U7+W7+Y7+AA7+AC7+AE7)/AG7</f>
        <v>#VALUE!</v>
      </c>
      <c r="AI7" s="33" t="e">
        <f t="shared" ref="AI7:AI53" si="1">(D7+F7+H7+J7+L7+N7+P7+R7+T7+V7+X7+Z7+AB7+AD7+AF7)/AG7</f>
        <v>#VALUE!</v>
      </c>
    </row>
    <row r="8" spans="1:35" ht="35.25" customHeight="1">
      <c r="A8" s="24">
        <v>2</v>
      </c>
      <c r="B8" s="24" t="s">
        <v>8</v>
      </c>
      <c r="C8" s="87">
        <v>62</v>
      </c>
      <c r="D8" s="88">
        <v>65</v>
      </c>
      <c r="E8" s="86">
        <v>60</v>
      </c>
      <c r="F8" s="85">
        <v>60</v>
      </c>
      <c r="G8" s="84">
        <v>60</v>
      </c>
      <c r="H8" s="85">
        <v>78</v>
      </c>
      <c r="I8" s="84">
        <v>59</v>
      </c>
      <c r="J8" s="85">
        <v>79</v>
      </c>
      <c r="K8" s="84" t="s">
        <v>80</v>
      </c>
      <c r="L8" s="85" t="s">
        <v>80</v>
      </c>
      <c r="M8" s="87">
        <v>60</v>
      </c>
      <c r="N8" s="88">
        <v>85</v>
      </c>
      <c r="O8" s="87">
        <v>65</v>
      </c>
      <c r="P8" s="88">
        <v>65</v>
      </c>
      <c r="Q8" s="87">
        <v>85</v>
      </c>
      <c r="R8" s="88">
        <v>85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7</v>
      </c>
      <c r="AH8" s="32" t="e">
        <f t="shared" si="0"/>
        <v>#VALUE!</v>
      </c>
      <c r="AI8" s="33" t="e">
        <f t="shared" si="1"/>
        <v>#VALUE!</v>
      </c>
    </row>
    <row r="9" spans="1:35" ht="28.5" customHeight="1">
      <c r="A9" s="24">
        <v>3</v>
      </c>
      <c r="B9" s="24" t="s">
        <v>9</v>
      </c>
      <c r="C9" s="87">
        <v>50</v>
      </c>
      <c r="D9" s="88">
        <v>50</v>
      </c>
      <c r="E9" s="90">
        <v>35</v>
      </c>
      <c r="F9" s="88">
        <v>35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 t="s">
        <v>80</v>
      </c>
      <c r="P9" s="88" t="s">
        <v>80</v>
      </c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6</v>
      </c>
      <c r="AH9" s="32" t="e">
        <f t="shared" si="0"/>
        <v>#VALUE!</v>
      </c>
      <c r="AI9" s="33" t="e">
        <f t="shared" si="1"/>
        <v>#VALUE!</v>
      </c>
    </row>
    <row r="10" spans="1:35" ht="31.5" customHeight="1">
      <c r="A10" s="24">
        <v>4</v>
      </c>
      <c r="B10" s="24" t="s">
        <v>10</v>
      </c>
      <c r="C10" s="87">
        <v>38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29</v>
      </c>
      <c r="K10" s="87" t="s">
        <v>80</v>
      </c>
      <c r="L10" s="88" t="s">
        <v>80</v>
      </c>
      <c r="M10" s="87">
        <v>30</v>
      </c>
      <c r="N10" s="88">
        <v>30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7</v>
      </c>
      <c r="AH10" s="32" t="e">
        <f t="shared" si="0"/>
        <v>#VALUE!</v>
      </c>
      <c r="AI10" s="33" t="e">
        <f t="shared" si="1"/>
        <v>#VALUE!</v>
      </c>
    </row>
    <row r="11" spans="1:35" ht="32.25" customHeight="1">
      <c r="A11" s="24">
        <v>5</v>
      </c>
      <c r="B11" s="24" t="s">
        <v>11</v>
      </c>
      <c r="C11" s="87">
        <v>66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 t="s">
        <v>80</v>
      </c>
      <c r="L11" s="88" t="s">
        <v>80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7</v>
      </c>
      <c r="AH11" s="32" t="e">
        <f t="shared" si="0"/>
        <v>#VALUE!</v>
      </c>
      <c r="AI11" s="33" t="e">
        <f t="shared" si="1"/>
        <v>#VALUE!</v>
      </c>
    </row>
    <row r="12" spans="1:35" ht="17.25" customHeight="1">
      <c r="A12" s="24">
        <v>6</v>
      </c>
      <c r="B12" s="24" t="s">
        <v>12</v>
      </c>
      <c r="C12" s="87">
        <v>36</v>
      </c>
      <c r="D12" s="88">
        <v>36</v>
      </c>
      <c r="E12" s="90">
        <v>39</v>
      </c>
      <c r="F12" s="88">
        <v>39</v>
      </c>
      <c r="G12" s="87">
        <v>39</v>
      </c>
      <c r="H12" s="88">
        <v>39</v>
      </c>
      <c r="I12" s="87">
        <v>37</v>
      </c>
      <c r="J12" s="88">
        <v>37</v>
      </c>
      <c r="K12" s="87" t="s">
        <v>80</v>
      </c>
      <c r="L12" s="88" t="s">
        <v>80</v>
      </c>
      <c r="M12" s="87">
        <v>37</v>
      </c>
      <c r="N12" s="88">
        <v>37</v>
      </c>
      <c r="O12" s="87" t="s">
        <v>80</v>
      </c>
      <c r="P12" s="88" t="s">
        <v>80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 t="e">
        <f t="shared" si="0"/>
        <v>#VALUE!</v>
      </c>
      <c r="AI12" s="33" t="e">
        <f t="shared" si="1"/>
        <v>#VALUE!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 t="s">
        <v>80</v>
      </c>
      <c r="L13" s="88" t="s">
        <v>80</v>
      </c>
      <c r="M13" s="87">
        <v>18</v>
      </c>
      <c r="N13" s="88">
        <v>18</v>
      </c>
      <c r="O13" s="87">
        <v>18</v>
      </c>
      <c r="P13" s="88">
        <v>18</v>
      </c>
      <c r="Q13" s="87" t="s">
        <v>80</v>
      </c>
      <c r="R13" s="88" t="s">
        <v>80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 t="e">
        <f t="shared" si="0"/>
        <v>#VALUE!</v>
      </c>
      <c r="AI13" s="33" t="e">
        <f t="shared" si="1"/>
        <v>#VALUE!</v>
      </c>
    </row>
    <row r="14" spans="1:35" ht="43.5" customHeight="1">
      <c r="A14" s="24">
        <v>8</v>
      </c>
      <c r="B14" s="34" t="s">
        <v>14</v>
      </c>
      <c r="C14" s="87">
        <v>400</v>
      </c>
      <c r="D14" s="88">
        <v>400</v>
      </c>
      <c r="E14" s="90">
        <v>410</v>
      </c>
      <c r="F14" s="88">
        <v>410</v>
      </c>
      <c r="G14" s="87">
        <v>410</v>
      </c>
      <c r="H14" s="88">
        <v>410</v>
      </c>
      <c r="I14" s="87">
        <v>400</v>
      </c>
      <c r="J14" s="88">
        <v>400</v>
      </c>
      <c r="K14" s="87">
        <v>400</v>
      </c>
      <c r="L14" s="88">
        <v>400</v>
      </c>
      <c r="M14" s="87">
        <v>420</v>
      </c>
      <c r="N14" s="88">
        <v>420</v>
      </c>
      <c r="O14" s="87">
        <v>450</v>
      </c>
      <c r="P14" s="88">
        <v>450</v>
      </c>
      <c r="Q14" s="87">
        <v>450</v>
      </c>
      <c r="R14" s="88">
        <v>450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417.5</v>
      </c>
      <c r="AI14" s="33">
        <f t="shared" si="1"/>
        <v>417.5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07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220</v>
      </c>
      <c r="D17" s="88">
        <v>220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225</v>
      </c>
      <c r="K17" s="95" t="s">
        <v>80</v>
      </c>
      <c r="L17" s="92" t="s">
        <v>80</v>
      </c>
      <c r="M17" s="95">
        <v>230</v>
      </c>
      <c r="N17" s="92">
        <v>230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 t="e">
        <f t="shared" si="0"/>
        <v>#VALUE!</v>
      </c>
      <c r="AI17" s="33" t="e">
        <f t="shared" si="1"/>
        <v>#VALUE!</v>
      </c>
    </row>
    <row r="18" spans="1:35" ht="30" customHeight="1">
      <c r="A18" s="24">
        <v>11</v>
      </c>
      <c r="B18" s="24" t="s">
        <v>18</v>
      </c>
      <c r="C18" s="87" t="s">
        <v>80</v>
      </c>
      <c r="D18" s="88" t="s">
        <v>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 t="s">
        <v>80</v>
      </c>
      <c r="L18" s="92" t="s">
        <v>80</v>
      </c>
      <c r="M18" s="95">
        <v>395</v>
      </c>
      <c r="N18" s="92">
        <v>395</v>
      </c>
      <c r="O18" s="95" t="s">
        <v>80</v>
      </c>
      <c r="P18" s="92" t="s">
        <v>80</v>
      </c>
      <c r="Q18" s="95" t="s">
        <v>80</v>
      </c>
      <c r="R18" s="92" t="s">
        <v>80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4</v>
      </c>
      <c r="AH18" s="32" t="e">
        <f t="shared" si="0"/>
        <v>#VALUE!</v>
      </c>
      <c r="AI18" s="33" t="e">
        <f t="shared" si="1"/>
        <v>#VALUE!</v>
      </c>
    </row>
    <row r="19" spans="1:35" ht="29.25" customHeight="1">
      <c r="A19" s="24">
        <v>12</v>
      </c>
      <c r="B19" s="24" t="s">
        <v>19</v>
      </c>
      <c r="C19" s="87" t="s">
        <v>80</v>
      </c>
      <c r="D19" s="88" t="s">
        <v>80</v>
      </c>
      <c r="E19" s="91" t="s">
        <v>80</v>
      </c>
      <c r="F19" s="92" t="s">
        <v>80</v>
      </c>
      <c r="G19" s="93" t="s">
        <v>80</v>
      </c>
      <c r="H19" s="94" t="s">
        <v>80</v>
      </c>
      <c r="I19" s="91" t="s">
        <v>80</v>
      </c>
      <c r="J19" s="92" t="s">
        <v>80</v>
      </c>
      <c r="K19" s="95" t="s">
        <v>80</v>
      </c>
      <c r="L19" s="92" t="s">
        <v>80</v>
      </c>
      <c r="M19" s="95" t="s">
        <v>80</v>
      </c>
      <c r="N19" s="92" t="s">
        <v>80</v>
      </c>
      <c r="O19" s="95" t="s">
        <v>80</v>
      </c>
      <c r="P19" s="92" t="s">
        <v>80</v>
      </c>
      <c r="Q19" s="95" t="s">
        <v>80</v>
      </c>
      <c r="R19" s="92" t="s">
        <v>80</v>
      </c>
      <c r="S19" s="95"/>
      <c r="T19" s="92"/>
      <c r="U19" s="95"/>
      <c r="V19" s="92"/>
      <c r="W19" s="96"/>
      <c r="X19" s="97"/>
      <c r="Y19" s="98"/>
      <c r="Z19" s="99"/>
      <c r="AA19" s="93"/>
      <c r="AB19" s="94"/>
      <c r="AC19" s="98"/>
      <c r="AD19" s="99"/>
      <c r="AE19" s="100"/>
      <c r="AF19" s="101"/>
      <c r="AG19" s="79">
        <v>0</v>
      </c>
      <c r="AH19" s="32" t="e">
        <f t="shared" si="0"/>
        <v>#VALUE!</v>
      </c>
      <c r="AI19" s="33" t="e">
        <f t="shared" si="1"/>
        <v>#VALUE!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 t="s">
        <v>80</v>
      </c>
      <c r="D21" s="88" t="s">
        <v>80</v>
      </c>
      <c r="E21" s="91">
        <v>280</v>
      </c>
      <c r="F21" s="92">
        <v>280</v>
      </c>
      <c r="G21" s="93" t="s">
        <v>80</v>
      </c>
      <c r="H21" s="94" t="s">
        <v>80</v>
      </c>
      <c r="I21" s="91" t="s">
        <v>80</v>
      </c>
      <c r="J21" s="92" t="s">
        <v>80</v>
      </c>
      <c r="K21" s="95" t="s">
        <v>80</v>
      </c>
      <c r="L21" s="92" t="s">
        <v>80</v>
      </c>
      <c r="M21" s="95" t="s">
        <v>80</v>
      </c>
      <c r="N21" s="92" t="s">
        <v>80</v>
      </c>
      <c r="O21" s="95" t="s">
        <v>80</v>
      </c>
      <c r="P21" s="92" t="s">
        <v>80</v>
      </c>
      <c r="Q21" s="95" t="s">
        <v>80</v>
      </c>
      <c r="R21" s="92" t="s">
        <v>80</v>
      </c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 t="e">
        <f t="shared" si="0"/>
        <v>#VALUE!</v>
      </c>
      <c r="AI21" s="33" t="e">
        <f t="shared" si="1"/>
        <v>#VALUE!</v>
      </c>
    </row>
    <row r="22" spans="1:35" ht="17.25">
      <c r="A22" s="24">
        <v>14</v>
      </c>
      <c r="B22" s="24" t="s">
        <v>22</v>
      </c>
      <c r="C22" s="87" t="s">
        <v>80</v>
      </c>
      <c r="D22" s="88" t="s">
        <v>80</v>
      </c>
      <c r="E22" s="91" t="s">
        <v>80</v>
      </c>
      <c r="F22" s="92" t="s">
        <v>80</v>
      </c>
      <c r="G22" s="93" t="s">
        <v>80</v>
      </c>
      <c r="H22" s="94" t="s">
        <v>80</v>
      </c>
      <c r="I22" s="91" t="s">
        <v>80</v>
      </c>
      <c r="J22" s="92" t="s">
        <v>80</v>
      </c>
      <c r="K22" s="95" t="s">
        <v>80</v>
      </c>
      <c r="L22" s="102" t="s">
        <v>80</v>
      </c>
      <c r="M22" s="95" t="s">
        <v>80</v>
      </c>
      <c r="N22" s="92" t="s">
        <v>80</v>
      </c>
      <c r="O22" s="95" t="s">
        <v>80</v>
      </c>
      <c r="P22" s="92" t="s">
        <v>80</v>
      </c>
      <c r="Q22" s="95" t="s">
        <v>80</v>
      </c>
      <c r="R22" s="92" t="s">
        <v>80</v>
      </c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0</v>
      </c>
      <c r="AH22" s="32" t="e">
        <f t="shared" si="0"/>
        <v>#VALUE!</v>
      </c>
      <c r="AI22" s="33" t="e">
        <f t="shared" si="1"/>
        <v>#VALUE!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 t="s">
        <v>80</v>
      </c>
      <c r="H23" s="94" t="s">
        <v>80</v>
      </c>
      <c r="I23" s="91">
        <v>190</v>
      </c>
      <c r="J23" s="92">
        <v>190</v>
      </c>
      <c r="K23" s="103" t="s">
        <v>80</v>
      </c>
      <c r="L23" s="92" t="s">
        <v>80</v>
      </c>
      <c r="M23" s="95">
        <v>180</v>
      </c>
      <c r="N23" s="92">
        <v>180</v>
      </c>
      <c r="O23" s="95" t="s">
        <v>80</v>
      </c>
      <c r="P23" s="92" t="s">
        <v>80</v>
      </c>
      <c r="Q23" s="95" t="s">
        <v>80</v>
      </c>
      <c r="R23" s="92" t="s">
        <v>80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 t="e">
        <f t="shared" si="0"/>
        <v>#VALUE!</v>
      </c>
      <c r="AI23" s="33" t="e">
        <f t="shared" si="1"/>
        <v>#VALUE!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 t="s">
        <v>80</v>
      </c>
      <c r="F24" s="92" t="s">
        <v>80</v>
      </c>
      <c r="G24" s="93" t="s">
        <v>80</v>
      </c>
      <c r="H24" s="94" t="s">
        <v>80</v>
      </c>
      <c r="I24" s="91" t="s">
        <v>80</v>
      </c>
      <c r="J24" s="92" t="s">
        <v>80</v>
      </c>
      <c r="K24" s="95" t="s">
        <v>80</v>
      </c>
      <c r="L24" s="92" t="s">
        <v>80</v>
      </c>
      <c r="M24" s="95">
        <v>95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 t="e">
        <f t="shared" si="0"/>
        <v>#VALUE!</v>
      </c>
      <c r="AI24" s="33" t="e">
        <f t="shared" si="1"/>
        <v>#VALUE!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 t="s">
        <v>80</v>
      </c>
      <c r="F25" s="92" t="s">
        <v>80</v>
      </c>
      <c r="G25" s="93" t="s">
        <v>80</v>
      </c>
      <c r="H25" s="94" t="s">
        <v>80</v>
      </c>
      <c r="I25" s="91" t="s">
        <v>80</v>
      </c>
      <c r="J25" s="92" t="s">
        <v>80</v>
      </c>
      <c r="K25" s="95" t="s">
        <v>80</v>
      </c>
      <c r="L25" s="92" t="s">
        <v>80</v>
      </c>
      <c r="M25" s="95" t="s">
        <v>80</v>
      </c>
      <c r="N25" s="92" t="s">
        <v>80</v>
      </c>
      <c r="O25" s="95" t="s">
        <v>80</v>
      </c>
      <c r="P25" s="92" t="s">
        <v>80</v>
      </c>
      <c r="Q25" s="95" t="s">
        <v>80</v>
      </c>
      <c r="R25" s="92" t="s">
        <v>80</v>
      </c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 t="e">
        <f t="shared" si="0"/>
        <v>#VALUE!</v>
      </c>
      <c r="AI25" s="33" t="e">
        <f t="shared" si="1"/>
        <v>#VALUE!</v>
      </c>
    </row>
    <row r="26" spans="1:35" ht="17.25">
      <c r="A26" s="24">
        <v>18</v>
      </c>
      <c r="B26" s="24" t="s">
        <v>26</v>
      </c>
      <c r="C26" s="87" t="s">
        <v>80</v>
      </c>
      <c r="D26" s="88" t="s">
        <v>80</v>
      </c>
      <c r="E26" s="91" t="s">
        <v>80</v>
      </c>
      <c r="F26" s="92" t="s">
        <v>80</v>
      </c>
      <c r="G26" s="93" t="s">
        <v>80</v>
      </c>
      <c r="H26" s="94" t="s">
        <v>80</v>
      </c>
      <c r="I26" s="91" t="s">
        <v>80</v>
      </c>
      <c r="J26" s="92" t="s">
        <v>80</v>
      </c>
      <c r="K26" s="95" t="s">
        <v>80</v>
      </c>
      <c r="L26" s="92" t="s">
        <v>80</v>
      </c>
      <c r="M26" s="95" t="s">
        <v>80</v>
      </c>
      <c r="N26" s="92" t="s">
        <v>80</v>
      </c>
      <c r="O26" s="95" t="s">
        <v>80</v>
      </c>
      <c r="P26" s="92" t="s">
        <v>80</v>
      </c>
      <c r="Q26" s="95" t="s">
        <v>80</v>
      </c>
      <c r="R26" s="92" t="s">
        <v>80</v>
      </c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0</v>
      </c>
      <c r="AH26" s="32" t="e">
        <f t="shared" si="0"/>
        <v>#VALUE!</v>
      </c>
      <c r="AI26" s="33" t="e">
        <f t="shared" si="1"/>
        <v>#VALUE!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35</v>
      </c>
      <c r="J27" s="92">
        <v>59</v>
      </c>
      <c r="K27" s="95">
        <v>22</v>
      </c>
      <c r="L27" s="92">
        <v>55</v>
      </c>
      <c r="M27" s="95">
        <v>27</v>
      </c>
      <c r="N27" s="92">
        <v>54</v>
      </c>
      <c r="O27" s="95">
        <v>30</v>
      </c>
      <c r="P27" s="92">
        <v>65</v>
      </c>
      <c r="Q27" s="95" t="s">
        <v>80</v>
      </c>
      <c r="R27" s="92" t="s">
        <v>80</v>
      </c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 t="e">
        <f t="shared" si="0"/>
        <v>#VALUE!</v>
      </c>
      <c r="AI27" s="33" t="e">
        <f t="shared" si="1"/>
        <v>#VALUE!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07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 t="s">
        <v>80</v>
      </c>
      <c r="H29" s="94" t="s">
        <v>80</v>
      </c>
      <c r="I29" s="91" t="s">
        <v>80</v>
      </c>
      <c r="J29" s="92" t="s">
        <v>80</v>
      </c>
      <c r="K29" s="95" t="s">
        <v>80</v>
      </c>
      <c r="L29" s="92" t="s">
        <v>80</v>
      </c>
      <c r="M29" s="95">
        <v>25</v>
      </c>
      <c r="N29" s="92">
        <v>25</v>
      </c>
      <c r="O29" s="95" t="s">
        <v>80</v>
      </c>
      <c r="P29" s="92" t="s">
        <v>80</v>
      </c>
      <c r="Q29" s="95" t="s">
        <v>80</v>
      </c>
      <c r="R29" s="92" t="s">
        <v>80</v>
      </c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3</v>
      </c>
      <c r="AH29" s="32" t="e">
        <f t="shared" si="0"/>
        <v>#VALUE!</v>
      </c>
      <c r="AI29" s="33" t="e">
        <f t="shared" si="1"/>
        <v>#VALUE!</v>
      </c>
    </row>
    <row r="30" spans="1:35" ht="49.5">
      <c r="A30" s="24">
        <v>21</v>
      </c>
      <c r="B30" s="24" t="s">
        <v>29</v>
      </c>
      <c r="C30" s="87" t="s">
        <v>80</v>
      </c>
      <c r="D30" s="88" t="s">
        <v>80</v>
      </c>
      <c r="E30" s="91" t="s">
        <v>80</v>
      </c>
      <c r="F30" s="92" t="s">
        <v>80</v>
      </c>
      <c r="G30" s="93" t="s">
        <v>80</v>
      </c>
      <c r="H30" s="94" t="s">
        <v>80</v>
      </c>
      <c r="I30" s="91" t="s">
        <v>80</v>
      </c>
      <c r="J30" s="92" t="s">
        <v>80</v>
      </c>
      <c r="K30" s="95" t="s">
        <v>80</v>
      </c>
      <c r="L30" s="92" t="s">
        <v>80</v>
      </c>
      <c r="M30" s="95" t="s">
        <v>80</v>
      </c>
      <c r="N30" s="92" t="s">
        <v>80</v>
      </c>
      <c r="O30" s="95" t="s">
        <v>80</v>
      </c>
      <c r="P30" s="92" t="s">
        <v>80</v>
      </c>
      <c r="Q30" s="95" t="s">
        <v>80</v>
      </c>
      <c r="R30" s="92" t="s">
        <v>80</v>
      </c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#VALUE!</v>
      </c>
      <c r="AI30" s="33" t="e">
        <f t="shared" si="1"/>
        <v>#VALUE!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07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4">
        <v>63</v>
      </c>
      <c r="H32" s="91">
        <v>67</v>
      </c>
      <c r="I32" s="91">
        <v>55</v>
      </c>
      <c r="J32" s="92">
        <v>65</v>
      </c>
      <c r="K32" s="95" t="s">
        <v>80</v>
      </c>
      <c r="L32" s="92" t="s">
        <v>80</v>
      </c>
      <c r="M32" s="95">
        <v>72</v>
      </c>
      <c r="N32" s="92">
        <v>72</v>
      </c>
      <c r="O32" s="95">
        <v>60</v>
      </c>
      <c r="P32" s="92">
        <v>80</v>
      </c>
      <c r="Q32" s="95" t="s">
        <v>80</v>
      </c>
      <c r="R32" s="92" t="s">
        <v>80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6</v>
      </c>
      <c r="AH32" s="32" t="e">
        <f t="shared" si="0"/>
        <v>#VALUE!</v>
      </c>
      <c r="AI32" s="33" t="e">
        <f t="shared" si="1"/>
        <v>#VALUE!</v>
      </c>
    </row>
    <row r="33" spans="1:35" ht="32.25" customHeight="1">
      <c r="A33" s="24">
        <v>23</v>
      </c>
      <c r="B33" s="24" t="s">
        <v>32</v>
      </c>
      <c r="C33" s="87">
        <v>568.20000000000005</v>
      </c>
      <c r="D33" s="88">
        <v>268.2</v>
      </c>
      <c r="E33" s="91" t="s">
        <v>80</v>
      </c>
      <c r="F33" s="92" t="s">
        <v>80</v>
      </c>
      <c r="G33" s="94" t="s">
        <v>80</v>
      </c>
      <c r="H33" s="91" t="s">
        <v>80</v>
      </c>
      <c r="I33" s="91">
        <v>477.3</v>
      </c>
      <c r="J33" s="92">
        <v>477.3</v>
      </c>
      <c r="K33" s="92" t="s">
        <v>80</v>
      </c>
      <c r="L33" s="95" t="s">
        <v>80</v>
      </c>
      <c r="M33" s="95" t="s">
        <v>80</v>
      </c>
      <c r="N33" s="92" t="s">
        <v>80</v>
      </c>
      <c r="O33" s="95" t="s">
        <v>80</v>
      </c>
      <c r="P33" s="92" t="s">
        <v>80</v>
      </c>
      <c r="Q33" s="95" t="s">
        <v>80</v>
      </c>
      <c r="R33" s="92" t="s">
        <v>80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2</v>
      </c>
      <c r="AH33" s="32" t="e">
        <f t="shared" si="0"/>
        <v>#VALUE!</v>
      </c>
      <c r="AI33" s="33" t="e">
        <f t="shared" si="1"/>
        <v>#VALUE!</v>
      </c>
    </row>
    <row r="34" spans="1:35" ht="33">
      <c r="A34" s="24">
        <v>24</v>
      </c>
      <c r="B34" s="24" t="s">
        <v>33</v>
      </c>
      <c r="C34" s="87">
        <v>300</v>
      </c>
      <c r="D34" s="88">
        <v>320</v>
      </c>
      <c r="E34" s="91" t="s">
        <v>80</v>
      </c>
      <c r="F34" s="92" t="s">
        <v>80</v>
      </c>
      <c r="G34" s="94">
        <v>242</v>
      </c>
      <c r="H34" s="91">
        <v>300</v>
      </c>
      <c r="I34" s="91" t="s">
        <v>80</v>
      </c>
      <c r="J34" s="92"/>
      <c r="K34" s="92" t="s">
        <v>80</v>
      </c>
      <c r="L34" s="95" t="s">
        <v>80</v>
      </c>
      <c r="M34" s="95" t="s">
        <v>80</v>
      </c>
      <c r="N34" s="92" t="s">
        <v>80</v>
      </c>
      <c r="O34" s="95" t="s">
        <v>80</v>
      </c>
      <c r="P34" s="92" t="s">
        <v>80</v>
      </c>
      <c r="Q34" s="95" t="s">
        <v>80</v>
      </c>
      <c r="R34" s="92" t="s">
        <v>80</v>
      </c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0</v>
      </c>
      <c r="AH34" s="32" t="e">
        <f t="shared" si="0"/>
        <v>#VALUE!</v>
      </c>
      <c r="AI34" s="33" t="e">
        <f t="shared" si="1"/>
        <v>#VALUE!</v>
      </c>
    </row>
    <row r="35" spans="1:35" ht="36" customHeight="1">
      <c r="A35" s="24">
        <v>25</v>
      </c>
      <c r="B35" s="24" t="s">
        <v>34</v>
      </c>
      <c r="C35" s="87" t="s">
        <v>80</v>
      </c>
      <c r="D35" s="88"/>
      <c r="E35" s="91" t="s">
        <v>80</v>
      </c>
      <c r="F35" s="92" t="s">
        <v>80</v>
      </c>
      <c r="G35" s="94" t="s">
        <v>80</v>
      </c>
      <c r="H35" s="91" t="s">
        <v>80</v>
      </c>
      <c r="I35" s="91" t="s">
        <v>80</v>
      </c>
      <c r="J35" s="92"/>
      <c r="K35" s="92" t="s">
        <v>80</v>
      </c>
      <c r="L35" s="95" t="s">
        <v>80</v>
      </c>
      <c r="M35" s="95" t="s">
        <v>80</v>
      </c>
      <c r="N35" s="92" t="s">
        <v>80</v>
      </c>
      <c r="O35" s="95" t="s">
        <v>80</v>
      </c>
      <c r="P35" s="92" t="s">
        <v>80</v>
      </c>
      <c r="Q35" s="95" t="s">
        <v>80</v>
      </c>
      <c r="R35" s="92" t="s">
        <v>80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0</v>
      </c>
      <c r="AH35" s="32" t="e">
        <f t="shared" si="0"/>
        <v>#VALUE!</v>
      </c>
      <c r="AI35" s="33" t="e">
        <f t="shared" si="1"/>
        <v>#VALUE!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4">
        <v>176</v>
      </c>
      <c r="H36" s="91">
        <v>294.5</v>
      </c>
      <c r="I36" s="91">
        <v>305.60000000000002</v>
      </c>
      <c r="J36" s="92">
        <v>305.60000000000002</v>
      </c>
      <c r="K36" s="92" t="s">
        <v>80</v>
      </c>
      <c r="L36" s="95" t="s">
        <v>80</v>
      </c>
      <c r="M36" s="95">
        <v>327.8</v>
      </c>
      <c r="N36" s="92">
        <v>327.8</v>
      </c>
      <c r="O36" s="95" t="s">
        <v>80</v>
      </c>
      <c r="P36" s="92" t="s">
        <v>80</v>
      </c>
      <c r="Q36" s="95" t="s">
        <v>80</v>
      </c>
      <c r="R36" s="92" t="s">
        <v>80</v>
      </c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 t="e">
        <f t="shared" si="0"/>
        <v>#VALUE!</v>
      </c>
      <c r="AI36" s="33" t="e">
        <f t="shared" si="1"/>
        <v>#VALUE!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4">
        <v>325</v>
      </c>
      <c r="H37" s="91">
        <v>325</v>
      </c>
      <c r="I37" s="91" t="s">
        <v>80</v>
      </c>
      <c r="J37" s="92" t="s">
        <v>80</v>
      </c>
      <c r="K37" s="92" t="s">
        <v>80</v>
      </c>
      <c r="L37" s="95" t="s">
        <v>80</v>
      </c>
      <c r="M37" s="95">
        <v>320</v>
      </c>
      <c r="N37" s="92">
        <v>320</v>
      </c>
      <c r="O37" s="95" t="s">
        <v>80</v>
      </c>
      <c r="P37" s="92" t="s">
        <v>80</v>
      </c>
      <c r="Q37" s="95" t="s">
        <v>80</v>
      </c>
      <c r="R37" s="92" t="s">
        <v>80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2</v>
      </c>
      <c r="AH37" s="32" t="e">
        <f t="shared" si="0"/>
        <v>#VALUE!</v>
      </c>
      <c r="AI37" s="33" t="e">
        <f t="shared" si="1"/>
        <v>#VALUE!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07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104" t="s">
        <v>80</v>
      </c>
      <c r="F39" s="94" t="s">
        <v>80</v>
      </c>
      <c r="G39" s="94">
        <v>20</v>
      </c>
      <c r="H39" s="91">
        <v>20</v>
      </c>
      <c r="I39" s="91">
        <v>20</v>
      </c>
      <c r="J39" s="92">
        <v>20</v>
      </c>
      <c r="K39" s="95" t="s">
        <v>80</v>
      </c>
      <c r="L39" s="92" t="s">
        <v>80</v>
      </c>
      <c r="M39" s="95">
        <v>20</v>
      </c>
      <c r="N39" s="92">
        <v>20</v>
      </c>
      <c r="O39" s="95" t="s">
        <v>80</v>
      </c>
      <c r="P39" s="92" t="s">
        <v>80</v>
      </c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5</v>
      </c>
      <c r="AH39" s="32" t="e">
        <f t="shared" si="0"/>
        <v>#VALUE!</v>
      </c>
      <c r="AI39" s="33" t="e">
        <f t="shared" si="1"/>
        <v>#VALUE!</v>
      </c>
    </row>
    <row r="40" spans="1:35" ht="33">
      <c r="A40" s="24">
        <v>29</v>
      </c>
      <c r="B40" s="24" t="s">
        <v>39</v>
      </c>
      <c r="C40" s="87">
        <v>27</v>
      </c>
      <c r="D40" s="88">
        <v>27</v>
      </c>
      <c r="E40" s="91">
        <v>28</v>
      </c>
      <c r="F40" s="94">
        <v>28</v>
      </c>
      <c r="G40" s="94">
        <v>22</v>
      </c>
      <c r="H40" s="91">
        <v>22</v>
      </c>
      <c r="I40" s="91">
        <v>26</v>
      </c>
      <c r="J40" s="92">
        <v>26</v>
      </c>
      <c r="K40" s="95" t="s">
        <v>80</v>
      </c>
      <c r="L40" s="92" t="s">
        <v>80</v>
      </c>
      <c r="M40" s="95">
        <v>25</v>
      </c>
      <c r="N40" s="92">
        <v>25</v>
      </c>
      <c r="O40" s="95" t="s">
        <v>80</v>
      </c>
      <c r="P40" s="92" t="s">
        <v>80</v>
      </c>
      <c r="Q40" s="95" t="s">
        <v>80</v>
      </c>
      <c r="R40" s="92" t="s">
        <v>80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5</v>
      </c>
      <c r="AH40" s="32" t="e">
        <f t="shared" si="0"/>
        <v>#VALUE!</v>
      </c>
      <c r="AI40" s="33" t="e">
        <f t="shared" si="1"/>
        <v>#VALUE!</v>
      </c>
    </row>
    <row r="41" spans="1:35" ht="49.5">
      <c r="A41" s="24">
        <v>30</v>
      </c>
      <c r="B41" s="24" t="s">
        <v>40</v>
      </c>
      <c r="C41" s="87"/>
      <c r="D41" s="88"/>
      <c r="E41" s="91">
        <v>18</v>
      </c>
      <c r="F41" s="94">
        <v>18</v>
      </c>
      <c r="G41" s="94">
        <v>16</v>
      </c>
      <c r="H41" s="91">
        <v>16</v>
      </c>
      <c r="I41" s="91">
        <v>17</v>
      </c>
      <c r="J41" s="92">
        <v>17</v>
      </c>
      <c r="K41" s="95" t="s">
        <v>80</v>
      </c>
      <c r="L41" s="92" t="s">
        <v>80</v>
      </c>
      <c r="M41" s="95"/>
      <c r="N41" s="92"/>
      <c r="O41" s="95">
        <v>18</v>
      </c>
      <c r="P41" s="92">
        <v>18</v>
      </c>
      <c r="Q41" s="95" t="s">
        <v>80</v>
      </c>
      <c r="R41" s="92" t="s">
        <v>80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 t="e">
        <f t="shared" si="0"/>
        <v>#VALUE!</v>
      </c>
      <c r="AI41" s="33" t="e">
        <f t="shared" si="1"/>
        <v>#VALUE!</v>
      </c>
    </row>
    <row r="42" spans="1:35" ht="33">
      <c r="A42" s="24">
        <v>31</v>
      </c>
      <c r="B42" s="24" t="s">
        <v>41</v>
      </c>
      <c r="C42" s="87">
        <v>22</v>
      </c>
      <c r="D42" s="88">
        <v>22</v>
      </c>
      <c r="E42" s="91" t="s">
        <v>80</v>
      </c>
      <c r="F42" s="94" t="s">
        <v>80</v>
      </c>
      <c r="G42" s="94">
        <v>25</v>
      </c>
      <c r="H42" s="91">
        <v>25</v>
      </c>
      <c r="I42" s="91">
        <v>28</v>
      </c>
      <c r="J42" s="92">
        <v>28</v>
      </c>
      <c r="K42" s="95" t="s">
        <v>80</v>
      </c>
      <c r="L42" s="92" t="s">
        <v>80</v>
      </c>
      <c r="M42" s="95">
        <v>25</v>
      </c>
      <c r="N42" s="92">
        <v>25</v>
      </c>
      <c r="O42" s="95">
        <v>28</v>
      </c>
      <c r="P42" s="92">
        <v>28</v>
      </c>
      <c r="Q42" s="95" t="s">
        <v>80</v>
      </c>
      <c r="R42" s="92" t="s">
        <v>80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 t="e">
        <f t="shared" si="0"/>
        <v>#VALUE!</v>
      </c>
      <c r="AI42" s="33" t="e">
        <f t="shared" si="1"/>
        <v>#VALUE!</v>
      </c>
    </row>
    <row r="43" spans="1:35" ht="17.25">
      <c r="A43" s="24">
        <v>32</v>
      </c>
      <c r="B43" s="24" t="s">
        <v>42</v>
      </c>
      <c r="C43" s="87">
        <v>40</v>
      </c>
      <c r="D43" s="88">
        <v>40</v>
      </c>
      <c r="E43" s="91" t="s">
        <v>80</v>
      </c>
      <c r="F43" s="94" t="s">
        <v>80</v>
      </c>
      <c r="G43" s="94">
        <v>34</v>
      </c>
      <c r="H43" s="91">
        <v>34</v>
      </c>
      <c r="I43" s="91">
        <v>40</v>
      </c>
      <c r="J43" s="92">
        <v>40</v>
      </c>
      <c r="K43" s="95" t="s">
        <v>80</v>
      </c>
      <c r="L43" s="92" t="s">
        <v>80</v>
      </c>
      <c r="M43" s="95">
        <v>35</v>
      </c>
      <c r="N43" s="92">
        <v>35</v>
      </c>
      <c r="O43" s="95" t="s">
        <v>80</v>
      </c>
      <c r="P43" s="92" t="s">
        <v>80</v>
      </c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 t="e">
        <f t="shared" si="0"/>
        <v>#VALUE!</v>
      </c>
      <c r="AI43" s="33" t="e">
        <f t="shared" si="1"/>
        <v>#VALUE!</v>
      </c>
    </row>
    <row r="44" spans="1:35" ht="21" customHeight="1">
      <c r="A44" s="24">
        <v>33</v>
      </c>
      <c r="B44" s="24" t="s">
        <v>43</v>
      </c>
      <c r="C44" s="87">
        <v>40</v>
      </c>
      <c r="D44" s="88">
        <v>52</v>
      </c>
      <c r="E44" s="91" t="s">
        <v>80</v>
      </c>
      <c r="F44" s="94" t="s">
        <v>80</v>
      </c>
      <c r="G44" s="94">
        <v>40</v>
      </c>
      <c r="H44" s="91">
        <v>40</v>
      </c>
      <c r="I44" s="91" t="s">
        <v>80</v>
      </c>
      <c r="J44" s="92" t="s">
        <v>80</v>
      </c>
      <c r="K44" s="95" t="s">
        <v>80</v>
      </c>
      <c r="L44" s="92" t="s">
        <v>80</v>
      </c>
      <c r="M44" s="95">
        <v>40</v>
      </c>
      <c r="N44" s="92">
        <v>40</v>
      </c>
      <c r="O44" s="95" t="s">
        <v>80</v>
      </c>
      <c r="P44" s="92" t="s">
        <v>80</v>
      </c>
      <c r="Q44" s="95" t="s">
        <v>80</v>
      </c>
      <c r="R44" s="92" t="s">
        <v>80</v>
      </c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 t="e">
        <f t="shared" si="0"/>
        <v>#VALUE!</v>
      </c>
      <c r="AI44" s="33" t="e">
        <f t="shared" si="1"/>
        <v>#VALUE!</v>
      </c>
    </row>
    <row r="45" spans="1:35" ht="21.75" customHeight="1">
      <c r="A45" s="24">
        <v>34</v>
      </c>
      <c r="B45" s="24" t="s">
        <v>44</v>
      </c>
      <c r="C45" s="87">
        <v>145</v>
      </c>
      <c r="D45" s="88">
        <v>145</v>
      </c>
      <c r="E45" s="91" t="s">
        <v>80</v>
      </c>
      <c r="F45" s="94" t="s">
        <v>80</v>
      </c>
      <c r="G45" s="94">
        <v>90</v>
      </c>
      <c r="H45" s="91">
        <v>90</v>
      </c>
      <c r="I45" s="91" t="s">
        <v>80</v>
      </c>
      <c r="J45" s="92" t="s">
        <v>80</v>
      </c>
      <c r="K45" s="95" t="s">
        <v>80</v>
      </c>
      <c r="L45" s="92" t="s">
        <v>80</v>
      </c>
      <c r="M45" s="95" t="s">
        <v>80</v>
      </c>
      <c r="N45" s="92" t="s">
        <v>80</v>
      </c>
      <c r="O45" s="95" t="s">
        <v>80</v>
      </c>
      <c r="P45" s="92" t="s">
        <v>80</v>
      </c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1</v>
      </c>
      <c r="AH45" s="32" t="e">
        <f t="shared" si="0"/>
        <v>#VALUE!</v>
      </c>
      <c r="AI45" s="33" t="e">
        <f t="shared" si="1"/>
        <v>#VALUE!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07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145</v>
      </c>
      <c r="D47" s="88">
        <v>175</v>
      </c>
      <c r="E47" s="91">
        <v>110</v>
      </c>
      <c r="F47" s="94">
        <v>110</v>
      </c>
      <c r="G47" s="94">
        <v>115</v>
      </c>
      <c r="H47" s="91">
        <v>115</v>
      </c>
      <c r="I47" s="91" t="s">
        <v>80</v>
      </c>
      <c r="J47" s="92" t="s">
        <v>80</v>
      </c>
      <c r="K47" s="95" t="s">
        <v>80</v>
      </c>
      <c r="L47" s="92" t="s">
        <v>80</v>
      </c>
      <c r="M47" s="95">
        <v>85</v>
      </c>
      <c r="N47" s="92">
        <v>105</v>
      </c>
      <c r="O47" s="95">
        <v>130</v>
      </c>
      <c r="P47" s="92">
        <v>150</v>
      </c>
      <c r="Q47" s="95">
        <v>150</v>
      </c>
      <c r="R47" s="92">
        <v>160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6</v>
      </c>
      <c r="AH47" s="32" t="e">
        <f t="shared" si="0"/>
        <v>#VALUE!</v>
      </c>
      <c r="AI47" s="33" t="e">
        <f t="shared" si="1"/>
        <v>#VALUE!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 t="s">
        <v>80</v>
      </c>
      <c r="F48" s="94" t="s">
        <v>80</v>
      </c>
      <c r="G48" s="94">
        <v>90</v>
      </c>
      <c r="H48" s="91">
        <v>90</v>
      </c>
      <c r="I48" s="91" t="s">
        <v>80</v>
      </c>
      <c r="J48" s="92" t="s">
        <v>80</v>
      </c>
      <c r="K48" s="95" t="s">
        <v>80</v>
      </c>
      <c r="L48" s="92" t="s">
        <v>80</v>
      </c>
      <c r="M48" s="95">
        <v>95</v>
      </c>
      <c r="N48" s="92">
        <v>95</v>
      </c>
      <c r="O48" s="95" t="s">
        <v>80</v>
      </c>
      <c r="P48" s="92"/>
      <c r="Q48" s="95" t="s">
        <v>80</v>
      </c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2</v>
      </c>
      <c r="AH48" s="32" t="e">
        <f t="shared" si="0"/>
        <v>#VALUE!</v>
      </c>
      <c r="AI48" s="33" t="e">
        <f t="shared" si="1"/>
        <v>#VALUE!</v>
      </c>
    </row>
    <row r="49" spans="1:35" ht="33">
      <c r="A49" s="24">
        <v>37</v>
      </c>
      <c r="B49" s="24" t="s">
        <v>48</v>
      </c>
      <c r="C49" s="87">
        <v>120</v>
      </c>
      <c r="D49" s="88">
        <v>150</v>
      </c>
      <c r="E49" s="91" t="s">
        <v>80</v>
      </c>
      <c r="F49" s="94" t="s">
        <v>80</v>
      </c>
      <c r="G49" s="94" t="s">
        <v>80</v>
      </c>
      <c r="H49" s="91"/>
      <c r="I49" s="91" t="s">
        <v>80</v>
      </c>
      <c r="J49" s="92" t="s">
        <v>80</v>
      </c>
      <c r="K49" s="95" t="s">
        <v>80</v>
      </c>
      <c r="L49" s="92" t="s">
        <v>80</v>
      </c>
      <c r="M49" s="95">
        <v>115</v>
      </c>
      <c r="N49" s="92">
        <v>115</v>
      </c>
      <c r="O49" s="95" t="s">
        <v>80</v>
      </c>
      <c r="P49" s="92"/>
      <c r="Q49" s="95" t="s">
        <v>80</v>
      </c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 t="e">
        <f t="shared" si="0"/>
        <v>#VALUE!</v>
      </c>
      <c r="AI49" s="33" t="e">
        <f t="shared" si="1"/>
        <v>#VALUE!</v>
      </c>
    </row>
    <row r="50" spans="1:35" ht="17.25">
      <c r="A50" s="24">
        <v>38</v>
      </c>
      <c r="B50" s="24" t="s">
        <v>49</v>
      </c>
      <c r="C50" s="87">
        <v>108</v>
      </c>
      <c r="D50" s="88">
        <v>108</v>
      </c>
      <c r="E50" s="91" t="s">
        <v>80</v>
      </c>
      <c r="F50" s="94" t="s">
        <v>80</v>
      </c>
      <c r="G50" s="94">
        <v>142</v>
      </c>
      <c r="H50" s="91">
        <v>142</v>
      </c>
      <c r="I50" s="91">
        <v>115</v>
      </c>
      <c r="J50" s="92">
        <v>115</v>
      </c>
      <c r="K50" s="95" t="s">
        <v>80</v>
      </c>
      <c r="L50" s="92" t="s">
        <v>80</v>
      </c>
      <c r="M50" s="95">
        <v>135</v>
      </c>
      <c r="N50" s="92">
        <v>135</v>
      </c>
      <c r="O50" s="95" t="s">
        <v>80</v>
      </c>
      <c r="P50" s="92" t="s">
        <v>80</v>
      </c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 t="e">
        <f t="shared" si="0"/>
        <v>#VALUE!</v>
      </c>
      <c r="AI50" s="33" t="e">
        <f t="shared" si="1"/>
        <v>#VALUE!</v>
      </c>
    </row>
    <row r="51" spans="1:35" ht="17.25">
      <c r="A51" s="24">
        <v>39</v>
      </c>
      <c r="B51" s="24" t="s">
        <v>50</v>
      </c>
      <c r="C51" s="87">
        <v>180</v>
      </c>
      <c r="D51" s="88">
        <v>180</v>
      </c>
      <c r="E51" s="91">
        <v>160</v>
      </c>
      <c r="F51" s="94">
        <v>160</v>
      </c>
      <c r="G51" s="94">
        <v>168</v>
      </c>
      <c r="H51" s="91">
        <v>168</v>
      </c>
      <c r="I51" s="91">
        <v>167</v>
      </c>
      <c r="J51" s="92">
        <v>167</v>
      </c>
      <c r="K51" s="95" t="s">
        <v>80</v>
      </c>
      <c r="L51" s="92" t="s">
        <v>80</v>
      </c>
      <c r="M51" s="95" t="s">
        <v>80</v>
      </c>
      <c r="N51" s="92" t="s">
        <v>80</v>
      </c>
      <c r="O51" s="95">
        <v>180</v>
      </c>
      <c r="P51" s="92">
        <v>180</v>
      </c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 t="e">
        <f t="shared" si="0"/>
        <v>#VALUE!</v>
      </c>
      <c r="AI51" s="33" t="e">
        <f t="shared" si="1"/>
        <v>#VALUE!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07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53</v>
      </c>
      <c r="D53" s="88">
        <v>53</v>
      </c>
      <c r="E53" s="91">
        <v>55</v>
      </c>
      <c r="F53" s="92">
        <v>55</v>
      </c>
      <c r="G53" s="93">
        <v>50</v>
      </c>
      <c r="H53" s="94">
        <v>50</v>
      </c>
      <c r="I53" s="105">
        <v>50</v>
      </c>
      <c r="J53" s="106">
        <v>50</v>
      </c>
      <c r="K53" s="105" t="s">
        <v>80</v>
      </c>
      <c r="L53" s="106" t="s">
        <v>80</v>
      </c>
      <c r="M53" s="105">
        <v>50</v>
      </c>
      <c r="N53" s="106">
        <v>50</v>
      </c>
      <c r="O53" s="105" t="s">
        <v>80</v>
      </c>
      <c r="P53" s="106" t="s">
        <v>80</v>
      </c>
      <c r="Q53" s="105" t="s">
        <v>80</v>
      </c>
      <c r="R53" s="106" t="s">
        <v>80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 t="e">
        <f t="shared" si="0"/>
        <v>#VALUE!</v>
      </c>
      <c r="AI53" s="33" t="e">
        <f t="shared" si="1"/>
        <v>#VALUE!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17:Z19 Y21:Z27 Y29:Z30 Y32:Z37 Y39:Z45 Y47:Z51">
      <formula1>1</formula1>
      <formula2>1000000</formula2>
    </dataValidation>
  </dataValidations>
  <pageMargins left="0.25" right="0.25" top="0.75" bottom="0.75" header="0.3" footer="0.3"/>
  <pageSetup paperSize="9" scale="48" fitToWidth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36" activePane="bottomRight" state="frozen"/>
      <selection activeCell="P45" sqref="P45"/>
      <selection pane="topRight" activeCell="P45" sqref="P45"/>
      <selection pane="bottomLeft" activeCell="P45" sqref="P45"/>
      <selection pane="bottomRight" activeCell="P45" sqref="P4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63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64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64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33.375</v>
      </c>
      <c r="AI12" s="33">
        <f t="shared" si="1"/>
        <v>33.375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65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65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65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96.333333333333329</v>
      </c>
      <c r="AI35" s="33">
        <f t="shared" si="1"/>
        <v>96.333333333333329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65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18</v>
      </c>
      <c r="N39" s="92">
        <v>18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18.75</v>
      </c>
      <c r="AI39" s="33">
        <f t="shared" si="1"/>
        <v>18.75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25</v>
      </c>
      <c r="R40" s="92">
        <v>25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21.857142857142858</v>
      </c>
      <c r="AI40" s="33">
        <f t="shared" si="1"/>
        <v>21.857142857142858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>
        <v>22</v>
      </c>
      <c r="H41" s="122">
        <v>22</v>
      </c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23.166666666666668</v>
      </c>
      <c r="AI41" s="33">
        <f t="shared" si="1"/>
        <v>23.166666666666668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>
        <v>65</v>
      </c>
      <c r="N42" s="92">
        <v>65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4</v>
      </c>
      <c r="AH42" s="32">
        <f t="shared" si="0"/>
        <v>64.5</v>
      </c>
      <c r="AI42" s="33">
        <f t="shared" si="1"/>
        <v>64.5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>
        <v>180</v>
      </c>
      <c r="H43" s="122">
        <v>180</v>
      </c>
      <c r="I43" s="91"/>
      <c r="J43" s="92"/>
      <c r="K43" s="95">
        <v>190</v>
      </c>
      <c r="L43" s="92">
        <v>190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183.75</v>
      </c>
      <c r="AI43" s="33">
        <f t="shared" si="1"/>
        <v>183.75</v>
      </c>
    </row>
    <row r="44" spans="1:35" ht="21" customHeight="1">
      <c r="A44" s="24">
        <v>33</v>
      </c>
      <c r="B44" s="24" t="s">
        <v>43</v>
      </c>
      <c r="C44" s="87">
        <v>160</v>
      </c>
      <c r="D44" s="88">
        <v>160</v>
      </c>
      <c r="E44" s="91"/>
      <c r="F44" s="94"/>
      <c r="G44" s="91">
        <v>180</v>
      </c>
      <c r="H44" s="122">
        <v>180</v>
      </c>
      <c r="I44" s="91">
        <v>180</v>
      </c>
      <c r="J44" s="92">
        <v>180</v>
      </c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176.75</v>
      </c>
      <c r="AI44" s="33">
        <f t="shared" si="1"/>
        <v>176.75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1">
        <v>180</v>
      </c>
      <c r="H45" s="122">
        <v>180</v>
      </c>
      <c r="I45" s="91">
        <v>180</v>
      </c>
      <c r="J45" s="92">
        <v>180</v>
      </c>
      <c r="K45" s="95">
        <v>186</v>
      </c>
      <c r="L45" s="92">
        <v>186</v>
      </c>
      <c r="M45" s="95">
        <v>175</v>
      </c>
      <c r="N45" s="92">
        <v>175</v>
      </c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6</v>
      </c>
      <c r="AH45" s="32">
        <f t="shared" si="0"/>
        <v>175.16666666666666</v>
      </c>
      <c r="AI45" s="33">
        <f t="shared" si="1"/>
        <v>175.16666666666666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65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110</v>
      </c>
      <c r="N47" s="92">
        <v>120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113.28571428571429</v>
      </c>
      <c r="AI47" s="33">
        <f t="shared" si="1"/>
        <v>125.71428571428571</v>
      </c>
    </row>
    <row r="48" spans="1:35" ht="17.25">
      <c r="A48" s="24">
        <v>36</v>
      </c>
      <c r="B48" s="24" t="s">
        <v>47</v>
      </c>
      <c r="C48" s="87">
        <v>92</v>
      </c>
      <c r="D48" s="88">
        <v>92</v>
      </c>
      <c r="E48" s="91">
        <v>105</v>
      </c>
      <c r="F48" s="94">
        <v>105</v>
      </c>
      <c r="G48" s="94">
        <v>105</v>
      </c>
      <c r="H48" s="91">
        <v>105</v>
      </c>
      <c r="I48" s="91"/>
      <c r="J48" s="92"/>
      <c r="K48" s="95">
        <v>100</v>
      </c>
      <c r="L48" s="92">
        <v>100</v>
      </c>
      <c r="M48" s="95">
        <v>90</v>
      </c>
      <c r="N48" s="92">
        <v>90</v>
      </c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116.8</v>
      </c>
      <c r="AI48" s="33">
        <f t="shared" si="1"/>
        <v>116.8</v>
      </c>
    </row>
    <row r="49" spans="1:35" ht="33">
      <c r="A49" s="24">
        <v>37</v>
      </c>
      <c r="B49" s="24" t="s">
        <v>48</v>
      </c>
      <c r="C49" s="87">
        <v>150</v>
      </c>
      <c r="D49" s="88">
        <v>165</v>
      </c>
      <c r="E49" s="91"/>
      <c r="F49" s="94"/>
      <c r="G49" s="94">
        <v>160</v>
      </c>
      <c r="H49" s="91">
        <v>160</v>
      </c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>
        <v>150</v>
      </c>
      <c r="R49" s="92">
        <v>150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6</v>
      </c>
      <c r="AH49" s="32">
        <f t="shared" si="0"/>
        <v>144.16666666666666</v>
      </c>
      <c r="AI49" s="33">
        <f t="shared" si="1"/>
        <v>146.66666666666666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>
        <v>140</v>
      </c>
      <c r="H50" s="91">
        <v>140</v>
      </c>
      <c r="I50" s="91">
        <v>145</v>
      </c>
      <c r="J50" s="92">
        <v>145</v>
      </c>
      <c r="K50" s="95">
        <v>155</v>
      </c>
      <c r="L50" s="92">
        <v>155</v>
      </c>
      <c r="M50" s="95">
        <v>165</v>
      </c>
      <c r="N50" s="92">
        <v>165</v>
      </c>
      <c r="O50" s="95"/>
      <c r="P50" s="92"/>
      <c r="Q50" s="95">
        <v>170</v>
      </c>
      <c r="R50" s="92">
        <v>170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7</v>
      </c>
      <c r="AH50" s="32">
        <f t="shared" si="0"/>
        <v>154.28571428571428</v>
      </c>
      <c r="AI50" s="33">
        <f t="shared" si="1"/>
        <v>154.28571428571428</v>
      </c>
    </row>
    <row r="51" spans="1:35" ht="17.25">
      <c r="A51" s="24">
        <v>39</v>
      </c>
      <c r="B51" s="24" t="s">
        <v>50</v>
      </c>
      <c r="C51" s="87">
        <v>140</v>
      </c>
      <c r="D51" s="88">
        <v>160</v>
      </c>
      <c r="E51" s="91"/>
      <c r="F51" s="94"/>
      <c r="G51" s="94">
        <v>188</v>
      </c>
      <c r="H51" s="91">
        <v>188</v>
      </c>
      <c r="I51" s="91">
        <v>160</v>
      </c>
      <c r="J51" s="92">
        <v>160</v>
      </c>
      <c r="K51" s="95">
        <v>175</v>
      </c>
      <c r="L51" s="92">
        <v>175</v>
      </c>
      <c r="M51" s="95">
        <v>165</v>
      </c>
      <c r="N51" s="92">
        <v>165</v>
      </c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168</v>
      </c>
      <c r="AI51" s="33">
        <f t="shared" si="1"/>
        <v>171.33333333333334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65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64</v>
      </c>
      <c r="D53" s="88">
        <v>64</v>
      </c>
      <c r="E53" s="91">
        <v>65</v>
      </c>
      <c r="F53" s="92">
        <v>65</v>
      </c>
      <c r="G53" s="93">
        <v>64</v>
      </c>
      <c r="H53" s="94">
        <v>64</v>
      </c>
      <c r="I53" s="105">
        <v>64</v>
      </c>
      <c r="J53" s="106">
        <v>64</v>
      </c>
      <c r="K53" s="105"/>
      <c r="L53" s="106"/>
      <c r="M53" s="105">
        <v>60</v>
      </c>
      <c r="N53" s="106">
        <v>60</v>
      </c>
      <c r="O53" s="105"/>
      <c r="P53" s="106"/>
      <c r="Q53" s="105">
        <v>75</v>
      </c>
      <c r="R53" s="106">
        <v>75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65.333333333333329</v>
      </c>
      <c r="AI53" s="33">
        <f t="shared" si="1"/>
        <v>65.333333333333329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36" activePane="bottomRight" state="frozen"/>
      <selection activeCell="P45" sqref="P45"/>
      <selection pane="topRight" activeCell="P45" sqref="P45"/>
      <selection pane="bottomLeft" activeCell="P45" sqref="P45"/>
      <selection pane="bottomRight" activeCell="P45" sqref="P4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68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67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67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33.375</v>
      </c>
      <c r="AI12" s="33">
        <f t="shared" si="1"/>
        <v>33.375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66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220</v>
      </c>
      <c r="D18" s="88">
        <v>330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333.66666666666669</v>
      </c>
      <c r="AI18" s="33">
        <f t="shared" si="1"/>
        <v>354.5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66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66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96.333333333333329</v>
      </c>
      <c r="AI35" s="33">
        <f t="shared" si="1"/>
        <v>96.333333333333329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66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15</v>
      </c>
      <c r="H39" s="122">
        <v>15</v>
      </c>
      <c r="I39" s="91"/>
      <c r="J39" s="92"/>
      <c r="K39" s="95"/>
      <c r="L39" s="92"/>
      <c r="M39" s="95">
        <v>18</v>
      </c>
      <c r="N39" s="92">
        <v>18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18.75</v>
      </c>
      <c r="AI39" s="33">
        <f t="shared" si="1"/>
        <v>18.75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>
        <v>22</v>
      </c>
      <c r="H40" s="122">
        <v>22</v>
      </c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25</v>
      </c>
      <c r="R40" s="92">
        <v>25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21.857142857142858</v>
      </c>
      <c r="AI40" s="33">
        <f t="shared" si="1"/>
        <v>21.857142857142858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>
        <v>22</v>
      </c>
      <c r="H41" s="122">
        <v>22</v>
      </c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23.166666666666668</v>
      </c>
      <c r="AI41" s="33">
        <f t="shared" si="1"/>
        <v>23.166666666666668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>
        <v>65</v>
      </c>
      <c r="N42" s="92">
        <v>65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4</v>
      </c>
      <c r="AH42" s="32">
        <f t="shared" si="0"/>
        <v>64.5</v>
      </c>
      <c r="AI42" s="33">
        <f t="shared" si="1"/>
        <v>64.5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>
        <v>180</v>
      </c>
      <c r="H43" s="122">
        <v>180</v>
      </c>
      <c r="I43" s="91"/>
      <c r="J43" s="92"/>
      <c r="K43" s="95">
        <v>190</v>
      </c>
      <c r="L43" s="92">
        <v>190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183.75</v>
      </c>
      <c r="AI43" s="33">
        <f t="shared" si="1"/>
        <v>183.75</v>
      </c>
    </row>
    <row r="44" spans="1:35" ht="21" customHeight="1">
      <c r="A44" s="24">
        <v>33</v>
      </c>
      <c r="B44" s="24" t="s">
        <v>43</v>
      </c>
      <c r="C44" s="87"/>
      <c r="D44" s="88"/>
      <c r="E44" s="91"/>
      <c r="F44" s="94"/>
      <c r="G44" s="91">
        <v>180</v>
      </c>
      <c r="H44" s="122">
        <v>180</v>
      </c>
      <c r="I44" s="91">
        <v>180</v>
      </c>
      <c r="J44" s="92">
        <v>180</v>
      </c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3</v>
      </c>
      <c r="AH44" s="32">
        <f t="shared" si="0"/>
        <v>182.33333333333334</v>
      </c>
      <c r="AI44" s="33">
        <f t="shared" si="1"/>
        <v>182.33333333333334</v>
      </c>
    </row>
    <row r="45" spans="1:35" ht="21.75" customHeight="1">
      <c r="A45" s="24">
        <v>34</v>
      </c>
      <c r="B45" s="24" t="s">
        <v>44</v>
      </c>
      <c r="C45" s="87">
        <v>180</v>
      </c>
      <c r="D45" s="88">
        <v>180</v>
      </c>
      <c r="E45" s="91"/>
      <c r="F45" s="94"/>
      <c r="G45" s="91">
        <v>180</v>
      </c>
      <c r="H45" s="122">
        <v>180</v>
      </c>
      <c r="I45" s="91">
        <v>180</v>
      </c>
      <c r="J45" s="92">
        <v>180</v>
      </c>
      <c r="K45" s="95">
        <v>186</v>
      </c>
      <c r="L45" s="92">
        <v>186</v>
      </c>
      <c r="M45" s="95">
        <v>175</v>
      </c>
      <c r="N45" s="92">
        <v>175</v>
      </c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6</v>
      </c>
      <c r="AH45" s="32">
        <f t="shared" si="0"/>
        <v>180.16666666666666</v>
      </c>
      <c r="AI45" s="33">
        <f t="shared" si="1"/>
        <v>180.16666666666666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66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93</v>
      </c>
      <c r="D47" s="88">
        <v>130</v>
      </c>
      <c r="E47" s="91">
        <v>130</v>
      </c>
      <c r="F47" s="94">
        <v>150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110</v>
      </c>
      <c r="N47" s="92">
        <v>120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113.28571428571429</v>
      </c>
      <c r="AI47" s="33">
        <f t="shared" si="1"/>
        <v>125.71428571428571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105</v>
      </c>
      <c r="F48" s="94">
        <v>105</v>
      </c>
      <c r="G48" s="94">
        <v>105</v>
      </c>
      <c r="H48" s="91">
        <v>105</v>
      </c>
      <c r="I48" s="91"/>
      <c r="J48" s="92"/>
      <c r="K48" s="95">
        <v>100</v>
      </c>
      <c r="L48" s="92">
        <v>100</v>
      </c>
      <c r="M48" s="95">
        <v>90</v>
      </c>
      <c r="N48" s="92">
        <v>90</v>
      </c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117.4</v>
      </c>
      <c r="AI48" s="33">
        <f t="shared" si="1"/>
        <v>117.4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/>
      <c r="F49" s="94"/>
      <c r="G49" s="94">
        <v>160</v>
      </c>
      <c r="H49" s="91">
        <v>160</v>
      </c>
      <c r="I49" s="91">
        <v>145</v>
      </c>
      <c r="J49" s="92">
        <v>145</v>
      </c>
      <c r="K49" s="95">
        <v>120</v>
      </c>
      <c r="L49" s="92">
        <v>120</v>
      </c>
      <c r="M49" s="95">
        <v>140</v>
      </c>
      <c r="N49" s="92">
        <v>140</v>
      </c>
      <c r="O49" s="95"/>
      <c r="P49" s="92"/>
      <c r="Q49" s="95">
        <v>150</v>
      </c>
      <c r="R49" s="92">
        <v>150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6</v>
      </c>
      <c r="AH49" s="32">
        <f t="shared" si="0"/>
        <v>149.16666666666666</v>
      </c>
      <c r="AI49" s="33">
        <f t="shared" si="1"/>
        <v>149.16666666666666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>
        <v>140</v>
      </c>
      <c r="H50" s="91">
        <v>140</v>
      </c>
      <c r="I50" s="91">
        <v>145</v>
      </c>
      <c r="J50" s="92">
        <v>145</v>
      </c>
      <c r="K50" s="95">
        <v>155</v>
      </c>
      <c r="L50" s="92">
        <v>155</v>
      </c>
      <c r="M50" s="95">
        <v>165</v>
      </c>
      <c r="N50" s="92">
        <v>165</v>
      </c>
      <c r="O50" s="95"/>
      <c r="P50" s="92"/>
      <c r="Q50" s="95">
        <v>170</v>
      </c>
      <c r="R50" s="92">
        <v>170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7</v>
      </c>
      <c r="AH50" s="32">
        <f t="shared" si="0"/>
        <v>154.28571428571428</v>
      </c>
      <c r="AI50" s="33">
        <f t="shared" si="1"/>
        <v>154.28571428571428</v>
      </c>
    </row>
    <row r="51" spans="1:35" ht="17.25">
      <c r="A51" s="24">
        <v>39</v>
      </c>
      <c r="B51" s="24" t="s">
        <v>50</v>
      </c>
      <c r="C51" s="87">
        <v>140</v>
      </c>
      <c r="D51" s="88">
        <v>160</v>
      </c>
      <c r="E51" s="91"/>
      <c r="F51" s="94"/>
      <c r="G51" s="94">
        <v>188</v>
      </c>
      <c r="H51" s="91">
        <v>188</v>
      </c>
      <c r="I51" s="91">
        <v>160</v>
      </c>
      <c r="J51" s="92">
        <v>160</v>
      </c>
      <c r="K51" s="95">
        <v>175</v>
      </c>
      <c r="L51" s="92">
        <v>175</v>
      </c>
      <c r="M51" s="95">
        <v>165</v>
      </c>
      <c r="N51" s="92">
        <v>165</v>
      </c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168</v>
      </c>
      <c r="AI51" s="33">
        <f t="shared" si="1"/>
        <v>171.33333333333334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66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65</v>
      </c>
      <c r="F53" s="92">
        <v>65</v>
      </c>
      <c r="G53" s="93">
        <v>64</v>
      </c>
      <c r="H53" s="94">
        <v>64</v>
      </c>
      <c r="I53" s="105">
        <v>64</v>
      </c>
      <c r="J53" s="106">
        <v>64</v>
      </c>
      <c r="K53" s="105"/>
      <c r="L53" s="106"/>
      <c r="M53" s="105">
        <v>55</v>
      </c>
      <c r="N53" s="106">
        <v>55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>
        <f t="shared" si="0"/>
        <v>60.6</v>
      </c>
      <c r="AI53" s="33">
        <f t="shared" si="1"/>
        <v>60.6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39" activePane="bottomRight" state="frozen"/>
      <selection activeCell="P45" sqref="P45"/>
      <selection pane="topRight" activeCell="P45" sqref="P45"/>
      <selection pane="bottomLeft" activeCell="P45" sqref="P45"/>
      <selection pane="bottomRight" activeCell="P45" sqref="P45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69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70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70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33.375</v>
      </c>
      <c r="AI12" s="33">
        <f t="shared" si="1"/>
        <v>33.375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71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382</v>
      </c>
      <c r="AI18" s="33">
        <f t="shared" si="1"/>
        <v>384.5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71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1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96.333333333333329</v>
      </c>
      <c r="AI35" s="33">
        <f t="shared" si="1"/>
        <v>96.333333333333329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71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/>
      <c r="H39" s="122"/>
      <c r="I39" s="91"/>
      <c r="J39" s="92"/>
      <c r="K39" s="95"/>
      <c r="L39" s="92"/>
      <c r="M39" s="95">
        <v>18</v>
      </c>
      <c r="N39" s="92">
        <v>18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20</v>
      </c>
      <c r="AI39" s="33">
        <f t="shared" si="1"/>
        <v>20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/>
      <c r="H40" s="122"/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25</v>
      </c>
      <c r="R40" s="92">
        <v>25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21.833333333333332</v>
      </c>
      <c r="AI40" s="33">
        <f t="shared" si="1"/>
        <v>21.833333333333332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23.4</v>
      </c>
      <c r="AI41" s="33">
        <f t="shared" si="1"/>
        <v>23.4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>
        <v>65</v>
      </c>
      <c r="N42" s="92">
        <v>65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3</v>
      </c>
      <c r="AH42" s="32">
        <f t="shared" si="0"/>
        <v>86</v>
      </c>
      <c r="AI42" s="33">
        <f t="shared" si="1"/>
        <v>86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/>
      <c r="H43" s="122"/>
      <c r="I43" s="91"/>
      <c r="J43" s="92"/>
      <c r="K43" s="95">
        <v>190</v>
      </c>
      <c r="L43" s="92">
        <v>190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3</v>
      </c>
      <c r="AH43" s="32">
        <f t="shared" si="0"/>
        <v>185</v>
      </c>
      <c r="AI43" s="33">
        <f t="shared" si="1"/>
        <v>185</v>
      </c>
    </row>
    <row r="44" spans="1:35" ht="21" customHeight="1">
      <c r="A44" s="24">
        <v>33</v>
      </c>
      <c r="B44" s="24" t="s">
        <v>43</v>
      </c>
      <c r="C44" s="87"/>
      <c r="D44" s="88"/>
      <c r="E44" s="91"/>
      <c r="F44" s="94"/>
      <c r="G44" s="91"/>
      <c r="H44" s="122"/>
      <c r="I44" s="91">
        <v>180</v>
      </c>
      <c r="J44" s="92">
        <v>180</v>
      </c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183.5</v>
      </c>
      <c r="AI44" s="33">
        <f t="shared" si="1"/>
        <v>183.5</v>
      </c>
    </row>
    <row r="45" spans="1:35" ht="21.75" customHeight="1">
      <c r="A45" s="24">
        <v>34</v>
      </c>
      <c r="B45" s="24" t="s">
        <v>44</v>
      </c>
      <c r="C45" s="87">
        <v>180</v>
      </c>
      <c r="D45" s="88">
        <v>180</v>
      </c>
      <c r="E45" s="91"/>
      <c r="F45" s="94"/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5</v>
      </c>
      <c r="AH45" s="32">
        <f t="shared" si="0"/>
        <v>181.2</v>
      </c>
      <c r="AI45" s="33">
        <f t="shared" si="1"/>
        <v>181.2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71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100</v>
      </c>
      <c r="D47" s="88">
        <v>150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100</v>
      </c>
      <c r="L47" s="92">
        <v>105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114.28571428571429</v>
      </c>
      <c r="AI47" s="33">
        <f t="shared" si="1"/>
        <v>132.14285714285714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105</v>
      </c>
      <c r="F48" s="94">
        <v>105</v>
      </c>
      <c r="G48" s="94"/>
      <c r="H48" s="91"/>
      <c r="I48" s="91"/>
      <c r="J48" s="92"/>
      <c r="K48" s="95">
        <v>100</v>
      </c>
      <c r="L48" s="92">
        <v>100</v>
      </c>
      <c r="M48" s="95">
        <v>90</v>
      </c>
      <c r="N48" s="92">
        <v>90</v>
      </c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4</v>
      </c>
      <c r="AH48" s="32">
        <f t="shared" si="0"/>
        <v>120.5</v>
      </c>
      <c r="AI48" s="33">
        <f t="shared" si="1"/>
        <v>120.5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/>
      <c r="F49" s="94"/>
      <c r="G49" s="94"/>
      <c r="H49" s="91"/>
      <c r="I49" s="91">
        <v>150</v>
      </c>
      <c r="J49" s="92">
        <v>150</v>
      </c>
      <c r="K49" s="95">
        <v>150</v>
      </c>
      <c r="L49" s="92">
        <v>150</v>
      </c>
      <c r="M49" s="95">
        <v>150</v>
      </c>
      <c r="N49" s="92">
        <v>165</v>
      </c>
      <c r="O49" s="95"/>
      <c r="P49" s="92"/>
      <c r="Q49" s="95">
        <v>150</v>
      </c>
      <c r="R49" s="92">
        <v>150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156</v>
      </c>
      <c r="AI49" s="33">
        <f t="shared" si="1"/>
        <v>159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/>
      <c r="H50" s="91"/>
      <c r="I50" s="91">
        <v>145</v>
      </c>
      <c r="J50" s="92">
        <v>145</v>
      </c>
      <c r="K50" s="95">
        <v>155</v>
      </c>
      <c r="L50" s="92">
        <v>155</v>
      </c>
      <c r="M50" s="95">
        <v>180</v>
      </c>
      <c r="N50" s="92">
        <v>180</v>
      </c>
      <c r="O50" s="95"/>
      <c r="P50" s="92"/>
      <c r="Q50" s="95">
        <v>170</v>
      </c>
      <c r="R50" s="92">
        <v>170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6</v>
      </c>
      <c r="AH50" s="32">
        <f t="shared" si="0"/>
        <v>159.16666666666666</v>
      </c>
      <c r="AI50" s="33">
        <f t="shared" si="1"/>
        <v>159.16666666666666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/>
      <c r="F51" s="94"/>
      <c r="G51" s="94"/>
      <c r="H51" s="91"/>
      <c r="I51" s="91">
        <v>160</v>
      </c>
      <c r="J51" s="92">
        <v>160</v>
      </c>
      <c r="K51" s="95">
        <v>175</v>
      </c>
      <c r="L51" s="92">
        <v>175</v>
      </c>
      <c r="M51" s="95">
        <v>180</v>
      </c>
      <c r="N51" s="92">
        <v>180</v>
      </c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171</v>
      </c>
      <c r="AI51" s="33">
        <f t="shared" si="1"/>
        <v>171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71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65</v>
      </c>
      <c r="F53" s="92">
        <v>65</v>
      </c>
      <c r="G53" s="93"/>
      <c r="H53" s="94"/>
      <c r="I53" s="105">
        <v>64</v>
      </c>
      <c r="J53" s="106">
        <v>64</v>
      </c>
      <c r="K53" s="105"/>
      <c r="L53" s="106"/>
      <c r="M53" s="105">
        <v>55</v>
      </c>
      <c r="N53" s="106">
        <v>55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4</v>
      </c>
      <c r="AH53" s="32">
        <f t="shared" si="0"/>
        <v>59.75</v>
      </c>
      <c r="AI53" s="33">
        <f t="shared" si="1"/>
        <v>59.75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C20" sqref="C2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M16"/>
  <sheetViews>
    <sheetView workbookViewId="0">
      <selection activeCell="E20" sqref="E2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customWidth="1"/>
    <col min="6" max="6" width="15.5703125" customWidth="1"/>
    <col min="7" max="7" width="16" customWidth="1"/>
    <col min="8" max="8" width="15.140625" customWidth="1"/>
    <col min="9" max="9" width="16" customWidth="1"/>
    <col min="10" max="10" width="15.28515625" customWidth="1"/>
    <col min="11" max="11" width="14.28515625" customWidth="1"/>
    <col min="12" max="13" width="11.28515625" customWidth="1"/>
  </cols>
  <sheetData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39" activePane="bottomRight" state="frozen"/>
      <selection activeCell="AG49" sqref="AG49"/>
      <selection pane="topRight" activeCell="AG49" sqref="AG49"/>
      <selection pane="bottomLeft" activeCell="AG49" sqref="AG49"/>
      <selection pane="bottomRight" activeCell="AG49" sqref="AG49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109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74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73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73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34.0625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53</v>
      </c>
      <c r="F8" s="85">
        <v>56</v>
      </c>
      <c r="G8" s="84">
        <v>51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55.5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58</v>
      </c>
      <c r="F9" s="88">
        <v>58</v>
      </c>
      <c r="G9" s="87">
        <v>39</v>
      </c>
      <c r="H9" s="88">
        <v>39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44.571428571428569</v>
      </c>
      <c r="AI9" s="33">
        <f t="shared" si="1"/>
        <v>44.571428571428569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31.25</v>
      </c>
      <c r="AI10" s="33">
        <f t="shared" si="1"/>
        <v>34.75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72.375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35</v>
      </c>
      <c r="F12" s="88">
        <v>35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33.375</v>
      </c>
      <c r="AI12" s="33">
        <f t="shared" si="1"/>
        <v>33.375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72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/>
      <c r="R17" s="92"/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217.85714285714286</v>
      </c>
      <c r="AI17" s="33">
        <f t="shared" si="1"/>
        <v>250.42857142857142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6</v>
      </c>
      <c r="AH18" s="32">
        <f t="shared" si="0"/>
        <v>382</v>
      </c>
      <c r="AI18" s="33">
        <f t="shared" si="1"/>
        <v>384.5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/>
      <c r="R24" s="92"/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3</v>
      </c>
      <c r="AH24" s="32">
        <f t="shared" si="0"/>
        <v>153.33333333333334</v>
      </c>
      <c r="AI24" s="33">
        <f t="shared" si="1"/>
        <v>206.66666666666666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72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2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96.333333333333329</v>
      </c>
      <c r="AI35" s="33">
        <f t="shared" si="1"/>
        <v>96.333333333333329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72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/>
      <c r="H39" s="122"/>
      <c r="I39" s="91"/>
      <c r="J39" s="92"/>
      <c r="K39" s="95"/>
      <c r="L39" s="92"/>
      <c r="M39" s="95">
        <v>18</v>
      </c>
      <c r="N39" s="92">
        <v>18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20</v>
      </c>
      <c r="AI39" s="33">
        <f t="shared" si="1"/>
        <v>20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23</v>
      </c>
      <c r="F40" s="94">
        <v>23</v>
      </c>
      <c r="G40" s="91"/>
      <c r="H40" s="122"/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25</v>
      </c>
      <c r="R40" s="92">
        <v>25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21.833333333333332</v>
      </c>
      <c r="AI40" s="33">
        <f t="shared" si="1"/>
        <v>21.833333333333332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25</v>
      </c>
      <c r="F41" s="94">
        <v>25</v>
      </c>
      <c r="G41" s="91"/>
      <c r="H41" s="122"/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>
        <f t="shared" si="0"/>
        <v>23.4</v>
      </c>
      <c r="AI41" s="33">
        <f t="shared" si="1"/>
        <v>23.4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65</v>
      </c>
      <c r="F42" s="94">
        <v>65</v>
      </c>
      <c r="G42" s="91"/>
      <c r="H42" s="122"/>
      <c r="I42" s="91"/>
      <c r="J42" s="92"/>
      <c r="K42" s="95">
        <v>60</v>
      </c>
      <c r="L42" s="92">
        <v>60</v>
      </c>
      <c r="M42" s="95">
        <v>65</v>
      </c>
      <c r="N42" s="92">
        <v>65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3</v>
      </c>
      <c r="AH42" s="32">
        <f t="shared" si="0"/>
        <v>86</v>
      </c>
      <c r="AI42" s="33">
        <f t="shared" si="1"/>
        <v>86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180</v>
      </c>
      <c r="F43" s="94">
        <v>180</v>
      </c>
      <c r="G43" s="91"/>
      <c r="H43" s="122"/>
      <c r="I43" s="91"/>
      <c r="J43" s="92"/>
      <c r="K43" s="95">
        <v>190</v>
      </c>
      <c r="L43" s="92">
        <v>190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3</v>
      </c>
      <c r="AH43" s="32">
        <f t="shared" si="0"/>
        <v>185</v>
      </c>
      <c r="AI43" s="33">
        <f t="shared" si="1"/>
        <v>185</v>
      </c>
    </row>
    <row r="44" spans="1:35" ht="21" customHeight="1">
      <c r="A44" s="24">
        <v>33</v>
      </c>
      <c r="B44" s="24" t="s">
        <v>43</v>
      </c>
      <c r="C44" s="87"/>
      <c r="D44" s="88"/>
      <c r="E44" s="91"/>
      <c r="F44" s="94"/>
      <c r="G44" s="91"/>
      <c r="H44" s="122"/>
      <c r="I44" s="91">
        <v>180</v>
      </c>
      <c r="J44" s="92">
        <v>180</v>
      </c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183.5</v>
      </c>
      <c r="AI44" s="33">
        <f t="shared" si="1"/>
        <v>183.5</v>
      </c>
    </row>
    <row r="45" spans="1:35" ht="21.75" customHeight="1">
      <c r="A45" s="24">
        <v>34</v>
      </c>
      <c r="B45" s="24" t="s">
        <v>44</v>
      </c>
      <c r="C45" s="87">
        <v>180</v>
      </c>
      <c r="D45" s="88">
        <v>180</v>
      </c>
      <c r="E45" s="91"/>
      <c r="F45" s="94"/>
      <c r="G45" s="91"/>
      <c r="H45" s="122"/>
      <c r="I45" s="91">
        <v>180</v>
      </c>
      <c r="J45" s="92">
        <v>180</v>
      </c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5</v>
      </c>
      <c r="AH45" s="32">
        <f t="shared" si="0"/>
        <v>181.2</v>
      </c>
      <c r="AI45" s="33">
        <f t="shared" si="1"/>
        <v>181.2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72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100</v>
      </c>
      <c r="D47" s="88">
        <v>150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100</v>
      </c>
      <c r="L47" s="92">
        <v>105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114.28571428571429</v>
      </c>
      <c r="AI47" s="33">
        <f t="shared" si="1"/>
        <v>132.14285714285714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105</v>
      </c>
      <c r="F48" s="94">
        <v>105</v>
      </c>
      <c r="G48" s="94">
        <v>95</v>
      </c>
      <c r="H48" s="91">
        <v>95</v>
      </c>
      <c r="I48" s="91"/>
      <c r="J48" s="92"/>
      <c r="K48" s="95">
        <v>100</v>
      </c>
      <c r="L48" s="92">
        <v>100</v>
      </c>
      <c r="M48" s="95">
        <v>90</v>
      </c>
      <c r="N48" s="92">
        <v>90</v>
      </c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115.4</v>
      </c>
      <c r="AI48" s="33">
        <f t="shared" si="1"/>
        <v>115.4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/>
      <c r="F49" s="94"/>
      <c r="G49" s="94"/>
      <c r="H49" s="91"/>
      <c r="I49" s="91">
        <v>150</v>
      </c>
      <c r="J49" s="92">
        <v>150</v>
      </c>
      <c r="K49" s="95">
        <v>150</v>
      </c>
      <c r="L49" s="92">
        <v>150</v>
      </c>
      <c r="M49" s="95">
        <v>150</v>
      </c>
      <c r="N49" s="92">
        <v>165</v>
      </c>
      <c r="O49" s="95"/>
      <c r="P49" s="92"/>
      <c r="Q49" s="95">
        <v>150</v>
      </c>
      <c r="R49" s="92">
        <v>150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5</v>
      </c>
      <c r="AH49" s="32">
        <f t="shared" si="0"/>
        <v>156</v>
      </c>
      <c r="AI49" s="33">
        <f t="shared" si="1"/>
        <v>159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175</v>
      </c>
      <c r="F50" s="94">
        <v>175</v>
      </c>
      <c r="G50" s="94">
        <v>130</v>
      </c>
      <c r="H50" s="91">
        <v>130</v>
      </c>
      <c r="I50" s="91">
        <v>145</v>
      </c>
      <c r="J50" s="92">
        <v>145</v>
      </c>
      <c r="K50" s="95">
        <v>155</v>
      </c>
      <c r="L50" s="92">
        <v>155</v>
      </c>
      <c r="M50" s="95">
        <v>180</v>
      </c>
      <c r="N50" s="92">
        <v>180</v>
      </c>
      <c r="O50" s="95"/>
      <c r="P50" s="92"/>
      <c r="Q50" s="95">
        <v>170</v>
      </c>
      <c r="R50" s="92">
        <v>170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217</v>
      </c>
      <c r="AI50" s="33">
        <f t="shared" si="1"/>
        <v>217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/>
      <c r="F51" s="94"/>
      <c r="G51" s="94">
        <v>160</v>
      </c>
      <c r="H51" s="91">
        <v>160</v>
      </c>
      <c r="I51" s="91">
        <v>160</v>
      </c>
      <c r="J51" s="92">
        <v>160</v>
      </c>
      <c r="K51" s="95">
        <v>175</v>
      </c>
      <c r="L51" s="92">
        <v>175</v>
      </c>
      <c r="M51" s="95">
        <v>180</v>
      </c>
      <c r="N51" s="92">
        <v>180</v>
      </c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169.16666666666666</v>
      </c>
      <c r="AI51" s="33">
        <f t="shared" si="1"/>
        <v>169.16666666666666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72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65</v>
      </c>
      <c r="F53" s="92">
        <v>65</v>
      </c>
      <c r="G53" s="93"/>
      <c r="H53" s="94"/>
      <c r="I53" s="105">
        <v>64</v>
      </c>
      <c r="J53" s="106">
        <v>64</v>
      </c>
      <c r="K53" s="105"/>
      <c r="L53" s="106"/>
      <c r="M53" s="105">
        <v>55</v>
      </c>
      <c r="N53" s="106">
        <v>55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4</v>
      </c>
      <c r="AH53" s="32">
        <f t="shared" si="0"/>
        <v>59.75</v>
      </c>
      <c r="AI53" s="33">
        <f t="shared" si="1"/>
        <v>59.75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19.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AG49" sqref="AG49"/>
      <selection pane="topRight" activeCell="AG49" sqref="AG49"/>
      <selection pane="bottomLeft" activeCell="AG49" sqref="AG49"/>
      <selection pane="bottomRight" activeCell="AG49" sqref="AG49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110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75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76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76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35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33.8125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48</v>
      </c>
      <c r="F8" s="85">
        <v>56</v>
      </c>
      <c r="G8" s="84">
        <v>48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54.5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57</v>
      </c>
      <c r="F9" s="88">
        <v>57</v>
      </c>
      <c r="G9" s="87">
        <v>52</v>
      </c>
      <c r="H9" s="88">
        <v>52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46.285714285714285</v>
      </c>
      <c r="AI9" s="33">
        <f t="shared" si="1"/>
        <v>46.285714285714285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34</v>
      </c>
      <c r="F10" s="88">
        <v>34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31.875</v>
      </c>
      <c r="AI10" s="33">
        <f t="shared" si="1"/>
        <v>35.375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89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75</v>
      </c>
      <c r="R11" s="88">
        <v>75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72.25</v>
      </c>
      <c r="AI11" s="33">
        <f t="shared" si="1"/>
        <v>84.625</v>
      </c>
    </row>
    <row r="12" spans="1:35" ht="17.25" customHeight="1">
      <c r="A12" s="24">
        <v>6</v>
      </c>
      <c r="B12" s="24" t="s">
        <v>12</v>
      </c>
      <c r="C12" s="87">
        <v>29</v>
      </c>
      <c r="D12" s="88">
        <v>29</v>
      </c>
      <c r="E12" s="90">
        <v>31</v>
      </c>
      <c r="F12" s="88">
        <v>31</v>
      </c>
      <c r="G12" s="87">
        <v>30</v>
      </c>
      <c r="H12" s="88">
        <v>30</v>
      </c>
      <c r="I12" s="87">
        <v>35</v>
      </c>
      <c r="J12" s="88">
        <v>35</v>
      </c>
      <c r="K12" s="87">
        <v>33</v>
      </c>
      <c r="L12" s="88">
        <v>33</v>
      </c>
      <c r="M12" s="87">
        <v>31</v>
      </c>
      <c r="N12" s="88">
        <v>31</v>
      </c>
      <c r="O12" s="87">
        <v>40</v>
      </c>
      <c r="P12" s="88">
        <v>40</v>
      </c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8</v>
      </c>
      <c r="AH12" s="32">
        <f t="shared" si="0"/>
        <v>32.875</v>
      </c>
      <c r="AI12" s="33">
        <f t="shared" si="1"/>
        <v>32.875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17</v>
      </c>
      <c r="H13" s="88">
        <v>17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>
        <v>17</v>
      </c>
      <c r="R13" s="88">
        <v>17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7</v>
      </c>
      <c r="AH13" s="32">
        <f t="shared" si="0"/>
        <v>17.285714285714285</v>
      </c>
      <c r="AI13" s="33">
        <f t="shared" si="1"/>
        <v>17.285714285714285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77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396</v>
      </c>
      <c r="R17" s="92">
        <v>396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240.125</v>
      </c>
      <c r="AI17" s="33">
        <f t="shared" si="1"/>
        <v>268.625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>
        <v>395</v>
      </c>
      <c r="R18" s="92">
        <v>395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7</v>
      </c>
      <c r="AH18" s="32">
        <f t="shared" si="0"/>
        <v>383.85714285714283</v>
      </c>
      <c r="AI18" s="33">
        <f t="shared" si="1"/>
        <v>386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>
        <v>250</v>
      </c>
      <c r="R23" s="92">
        <v>250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5</v>
      </c>
      <c r="AH23" s="32">
        <f t="shared" si="0"/>
        <v>195</v>
      </c>
      <c r="AI23" s="33">
        <f t="shared" si="1"/>
        <v>198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>
        <v>175</v>
      </c>
      <c r="F24" s="92">
        <v>175</v>
      </c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180</v>
      </c>
      <c r="R24" s="92">
        <v>180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5</v>
      </c>
      <c r="AH24" s="32">
        <f t="shared" si="0"/>
        <v>163</v>
      </c>
      <c r="AI24" s="33">
        <f t="shared" si="1"/>
        <v>195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77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7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>
        <v>250</v>
      </c>
      <c r="F34" s="92">
        <v>250</v>
      </c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3</v>
      </c>
      <c r="AH34" s="32">
        <f>(C34+E34+G34+I34+K34+M34+O34+Q34+S34+U34+W34+Y34+AA34+AC34+AE34)/AG34</f>
        <v>290.66666666666669</v>
      </c>
      <c r="AI34" s="33">
        <f t="shared" si="1"/>
        <v>310</v>
      </c>
    </row>
    <row r="35" spans="1:35" ht="36" customHeight="1">
      <c r="A35" s="24">
        <v>25</v>
      </c>
      <c r="B35" s="24" t="s">
        <v>34</v>
      </c>
      <c r="C35" s="87"/>
      <c r="D35" s="88"/>
      <c r="E35" s="91">
        <v>108</v>
      </c>
      <c r="F35" s="92">
        <v>108</v>
      </c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4</v>
      </c>
      <c r="AH35" s="32">
        <f t="shared" si="0"/>
        <v>99.25</v>
      </c>
      <c r="AI35" s="33">
        <f t="shared" si="1"/>
        <v>99.25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77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16</v>
      </c>
      <c r="H39" s="122">
        <v>16</v>
      </c>
      <c r="I39" s="91"/>
      <c r="J39" s="92"/>
      <c r="K39" s="95"/>
      <c r="L39" s="92"/>
      <c r="M39" s="95">
        <v>18</v>
      </c>
      <c r="N39" s="92">
        <v>18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19</v>
      </c>
      <c r="AI39" s="33">
        <f t="shared" si="1"/>
        <v>19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22</v>
      </c>
      <c r="F40" s="94">
        <v>22</v>
      </c>
      <c r="G40" s="91">
        <v>24</v>
      </c>
      <c r="H40" s="122">
        <v>24</v>
      </c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22</v>
      </c>
      <c r="R40" s="92">
        <v>22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21.571428571428573</v>
      </c>
      <c r="AI40" s="33">
        <f t="shared" si="1"/>
        <v>21.571428571428573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28</v>
      </c>
      <c r="F41" s="94">
        <v>28</v>
      </c>
      <c r="G41" s="91">
        <v>27</v>
      </c>
      <c r="H41" s="122">
        <v>27</v>
      </c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24.5</v>
      </c>
      <c r="AI41" s="33">
        <f t="shared" si="1"/>
        <v>24.5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75</v>
      </c>
      <c r="F42" s="94">
        <v>75</v>
      </c>
      <c r="G42" s="91">
        <v>20</v>
      </c>
      <c r="H42" s="122">
        <v>20</v>
      </c>
      <c r="I42" s="91"/>
      <c r="J42" s="92"/>
      <c r="K42" s="95">
        <v>60</v>
      </c>
      <c r="L42" s="92">
        <v>60</v>
      </c>
      <c r="M42" s="95">
        <v>65</v>
      </c>
      <c r="N42" s="92">
        <v>65</v>
      </c>
      <c r="O42" s="95"/>
      <c r="P42" s="92"/>
      <c r="Q42" s="95">
        <v>25</v>
      </c>
      <c r="R42" s="92">
        <v>25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62.6</v>
      </c>
      <c r="AI42" s="33">
        <f t="shared" si="1"/>
        <v>62.6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240</v>
      </c>
      <c r="F43" s="94">
        <v>240</v>
      </c>
      <c r="G43" s="91">
        <v>241</v>
      </c>
      <c r="H43" s="122">
        <v>241</v>
      </c>
      <c r="I43" s="91"/>
      <c r="J43" s="92"/>
      <c r="K43" s="95">
        <v>190</v>
      </c>
      <c r="L43" s="92">
        <v>190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214</v>
      </c>
      <c r="AI43" s="33">
        <f t="shared" si="1"/>
        <v>214</v>
      </c>
    </row>
    <row r="44" spans="1:35" ht="21" customHeight="1">
      <c r="A44" s="24">
        <v>33</v>
      </c>
      <c r="B44" s="24" t="s">
        <v>43</v>
      </c>
      <c r="C44" s="87"/>
      <c r="D44" s="88"/>
      <c r="E44" s="91">
        <v>220</v>
      </c>
      <c r="F44" s="94">
        <v>220</v>
      </c>
      <c r="G44" s="91">
        <v>222</v>
      </c>
      <c r="H44" s="122">
        <v>222</v>
      </c>
      <c r="I44" s="91">
        <v>180</v>
      </c>
      <c r="J44" s="92">
        <v>180</v>
      </c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202.25</v>
      </c>
      <c r="AI44" s="33">
        <f t="shared" si="1"/>
        <v>202.25</v>
      </c>
    </row>
    <row r="45" spans="1:35" ht="21.75" customHeight="1">
      <c r="A45" s="24">
        <v>34</v>
      </c>
      <c r="B45" s="24" t="s">
        <v>44</v>
      </c>
      <c r="C45" s="87">
        <v>180</v>
      </c>
      <c r="D45" s="88">
        <v>180</v>
      </c>
      <c r="E45" s="91">
        <v>175</v>
      </c>
      <c r="F45" s="94">
        <v>175</v>
      </c>
      <c r="G45" s="91">
        <v>225</v>
      </c>
      <c r="H45" s="122">
        <v>225</v>
      </c>
      <c r="I45" s="91">
        <v>180</v>
      </c>
      <c r="J45" s="92">
        <v>180</v>
      </c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7</v>
      </c>
      <c r="AH45" s="32">
        <f t="shared" si="0"/>
        <v>186.57142857142858</v>
      </c>
      <c r="AI45" s="33">
        <f t="shared" si="1"/>
        <v>186.57142857142858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77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100</v>
      </c>
      <c r="D47" s="88">
        <v>150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100</v>
      </c>
      <c r="L47" s="92">
        <v>105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114.28571428571429</v>
      </c>
      <c r="AI47" s="33">
        <f t="shared" si="1"/>
        <v>132.14285714285714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100</v>
      </c>
      <c r="F48" s="94">
        <v>100</v>
      </c>
      <c r="G48" s="94">
        <v>94</v>
      </c>
      <c r="H48" s="91">
        <v>94</v>
      </c>
      <c r="I48" s="91"/>
      <c r="J48" s="92"/>
      <c r="K48" s="95">
        <v>100</v>
      </c>
      <c r="L48" s="92">
        <v>100</v>
      </c>
      <c r="M48" s="95">
        <v>90</v>
      </c>
      <c r="N48" s="92">
        <v>90</v>
      </c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114.2</v>
      </c>
      <c r="AI48" s="33">
        <f t="shared" si="1"/>
        <v>114.2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/>
      <c r="F49" s="94"/>
      <c r="G49" s="94">
        <v>169</v>
      </c>
      <c r="H49" s="91">
        <v>225</v>
      </c>
      <c r="I49" s="91">
        <v>150</v>
      </c>
      <c r="J49" s="92">
        <v>150</v>
      </c>
      <c r="K49" s="95">
        <v>150</v>
      </c>
      <c r="L49" s="92">
        <v>150</v>
      </c>
      <c r="M49" s="95">
        <v>150</v>
      </c>
      <c r="N49" s="92">
        <v>165</v>
      </c>
      <c r="O49" s="95"/>
      <c r="P49" s="92"/>
      <c r="Q49" s="95">
        <v>120</v>
      </c>
      <c r="R49" s="92">
        <v>120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6</v>
      </c>
      <c r="AH49" s="32">
        <f t="shared" si="0"/>
        <v>153.16666666666666</v>
      </c>
      <c r="AI49" s="33">
        <f t="shared" si="1"/>
        <v>165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170</v>
      </c>
      <c r="F50" s="94">
        <v>170</v>
      </c>
      <c r="G50" s="94">
        <v>115</v>
      </c>
      <c r="H50" s="91">
        <v>115</v>
      </c>
      <c r="I50" s="91">
        <v>145</v>
      </c>
      <c r="J50" s="92">
        <v>145</v>
      </c>
      <c r="K50" s="95">
        <v>155</v>
      </c>
      <c r="L50" s="92">
        <v>155</v>
      </c>
      <c r="M50" s="95">
        <v>180</v>
      </c>
      <c r="N50" s="92">
        <v>180</v>
      </c>
      <c r="O50" s="95"/>
      <c r="P50" s="92"/>
      <c r="Q50" s="95">
        <v>120</v>
      </c>
      <c r="R50" s="92">
        <v>120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6</v>
      </c>
      <c r="AH50" s="32">
        <f t="shared" si="0"/>
        <v>169.16666666666666</v>
      </c>
      <c r="AI50" s="33">
        <f t="shared" si="1"/>
        <v>169.16666666666666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>
        <v>170</v>
      </c>
      <c r="F51" s="94">
        <v>170</v>
      </c>
      <c r="G51" s="94">
        <v>156</v>
      </c>
      <c r="H51" s="91">
        <v>156</v>
      </c>
      <c r="I51" s="91">
        <v>160</v>
      </c>
      <c r="J51" s="92">
        <v>160</v>
      </c>
      <c r="K51" s="95">
        <v>175</v>
      </c>
      <c r="L51" s="92">
        <v>175</v>
      </c>
      <c r="M51" s="95">
        <v>180</v>
      </c>
      <c r="N51" s="92">
        <v>180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166.83333333333334</v>
      </c>
      <c r="AI51" s="33">
        <f t="shared" si="1"/>
        <v>166.83333333333334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77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55</v>
      </c>
      <c r="F53" s="92">
        <v>55</v>
      </c>
      <c r="G53" s="93">
        <v>52</v>
      </c>
      <c r="H53" s="94">
        <v>52</v>
      </c>
      <c r="I53" s="105">
        <v>64</v>
      </c>
      <c r="J53" s="106">
        <v>64</v>
      </c>
      <c r="K53" s="105"/>
      <c r="L53" s="106"/>
      <c r="M53" s="105">
        <v>55</v>
      </c>
      <c r="N53" s="106">
        <v>55</v>
      </c>
      <c r="O53" s="105"/>
      <c r="P53" s="106"/>
      <c r="Q53" s="105">
        <v>70</v>
      </c>
      <c r="R53" s="106">
        <v>70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58.5</v>
      </c>
      <c r="AI53" s="33">
        <f t="shared" si="1"/>
        <v>58.5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19.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39" activePane="bottomRight" state="frozen"/>
      <selection activeCell="AG49" sqref="AG49"/>
      <selection pane="topRight" activeCell="AG49" sqref="AG49"/>
      <selection pane="bottomLeft" activeCell="AG49" sqref="AG49"/>
      <selection pane="bottomRight" activeCell="AG49" sqref="AG49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111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78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79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79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34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35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32.875</v>
      </c>
      <c r="AI7" s="33">
        <f t="shared" ref="AI7:AI53" si="1">(D7+F7+H7+J7+L7+N7+P7+R7+T7+V7+X7+Z7+AB7+AD7+AF7)/AG7</f>
        <v>33.8125</v>
      </c>
    </row>
    <row r="8" spans="1:35" ht="35.25" customHeight="1">
      <c r="A8" s="24">
        <v>2</v>
      </c>
      <c r="B8" s="24" t="s">
        <v>8</v>
      </c>
      <c r="C8" s="87">
        <v>48</v>
      </c>
      <c r="D8" s="88">
        <v>60</v>
      </c>
      <c r="E8" s="86">
        <v>48</v>
      </c>
      <c r="F8" s="85">
        <v>56</v>
      </c>
      <c r="G8" s="84">
        <v>48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54.5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57</v>
      </c>
      <c r="F9" s="88">
        <v>57</v>
      </c>
      <c r="G9" s="87">
        <v>52</v>
      </c>
      <c r="H9" s="88">
        <v>52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46.285714285714285</v>
      </c>
      <c r="AI9" s="33">
        <f t="shared" si="1"/>
        <v>46.285714285714285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34</v>
      </c>
      <c r="F10" s="88">
        <v>34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31.875</v>
      </c>
      <c r="AI10" s="33">
        <f t="shared" si="1"/>
        <v>35.375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89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75</v>
      </c>
      <c r="R11" s="88">
        <v>75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72.25</v>
      </c>
      <c r="AI11" s="33">
        <f t="shared" si="1"/>
        <v>84.625</v>
      </c>
    </row>
    <row r="12" spans="1:35" ht="17.25" customHeight="1">
      <c r="A12" s="24">
        <v>6</v>
      </c>
      <c r="B12" s="24" t="s">
        <v>12</v>
      </c>
      <c r="C12" s="87">
        <v>30</v>
      </c>
      <c r="D12" s="88">
        <v>30</v>
      </c>
      <c r="E12" s="90">
        <v>31</v>
      </c>
      <c r="F12" s="88">
        <v>31</v>
      </c>
      <c r="G12" s="87">
        <v>30</v>
      </c>
      <c r="H12" s="88">
        <v>30</v>
      </c>
      <c r="I12" s="87">
        <v>30</v>
      </c>
      <c r="J12" s="88">
        <v>30</v>
      </c>
      <c r="K12" s="87">
        <v>33</v>
      </c>
      <c r="L12" s="88">
        <v>33</v>
      </c>
      <c r="M12" s="87">
        <v>30</v>
      </c>
      <c r="N12" s="88">
        <v>30</v>
      </c>
      <c r="O12" s="87"/>
      <c r="P12" s="88"/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>
        <f t="shared" si="0"/>
        <v>31.142857142857142</v>
      </c>
      <c r="AI12" s="33">
        <f t="shared" si="1"/>
        <v>31.142857142857142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17</v>
      </c>
      <c r="H13" s="88">
        <v>17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>
        <v>17</v>
      </c>
      <c r="R13" s="88">
        <v>17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7</v>
      </c>
      <c r="AH13" s="32">
        <f t="shared" si="0"/>
        <v>17.285714285714285</v>
      </c>
      <c r="AI13" s="33">
        <f t="shared" si="1"/>
        <v>17.285714285714285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80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396</v>
      </c>
      <c r="R17" s="92">
        <v>396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240.125</v>
      </c>
      <c r="AI17" s="33">
        <f t="shared" si="1"/>
        <v>268.625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>
        <v>395</v>
      </c>
      <c r="R18" s="92">
        <v>395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7</v>
      </c>
      <c r="AH18" s="32">
        <f t="shared" si="0"/>
        <v>383.85714285714283</v>
      </c>
      <c r="AI18" s="33">
        <f t="shared" si="1"/>
        <v>386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>
        <v>250</v>
      </c>
      <c r="R23" s="92">
        <v>250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5</v>
      </c>
      <c r="AH23" s="32">
        <f t="shared" si="0"/>
        <v>195</v>
      </c>
      <c r="AI23" s="33">
        <f t="shared" si="1"/>
        <v>198</v>
      </c>
    </row>
    <row r="24" spans="1:35" ht="33">
      <c r="A24" s="24">
        <v>16</v>
      </c>
      <c r="B24" s="24" t="s">
        <v>24</v>
      </c>
      <c r="C24" s="87">
        <v>190</v>
      </c>
      <c r="D24" s="88">
        <v>200</v>
      </c>
      <c r="E24" s="91">
        <v>175</v>
      </c>
      <c r="F24" s="92">
        <v>175</v>
      </c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180</v>
      </c>
      <c r="R24" s="92">
        <v>180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5</v>
      </c>
      <c r="AH24" s="32">
        <f t="shared" si="0"/>
        <v>163</v>
      </c>
      <c r="AI24" s="33">
        <f t="shared" si="1"/>
        <v>195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230</v>
      </c>
      <c r="AI25" s="33">
        <f t="shared" si="1"/>
        <v>230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80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80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250</v>
      </c>
      <c r="D33" s="88">
        <v>250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4</v>
      </c>
      <c r="AH33" s="32">
        <f t="shared" si="0"/>
        <v>420.82499999999999</v>
      </c>
      <c r="AI33" s="33">
        <f t="shared" si="1"/>
        <v>420.82499999999999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>
        <v>250</v>
      </c>
      <c r="F34" s="92">
        <v>250</v>
      </c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3</v>
      </c>
      <c r="AH34" s="32">
        <f>(C34+E34+G34+I34+K34+M34+O34+Q34+S34+U34+W34+Y34+AA34+AC34+AE34)/AG34</f>
        <v>290.66666666666669</v>
      </c>
      <c r="AI34" s="33">
        <f t="shared" si="1"/>
        <v>310</v>
      </c>
    </row>
    <row r="35" spans="1:35" ht="36" customHeight="1">
      <c r="A35" s="24">
        <v>25</v>
      </c>
      <c r="B35" s="24" t="s">
        <v>34</v>
      </c>
      <c r="C35" s="87"/>
      <c r="D35" s="88"/>
      <c r="E35" s="91">
        <v>108</v>
      </c>
      <c r="F35" s="92">
        <v>108</v>
      </c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4</v>
      </c>
      <c r="AH35" s="32">
        <f t="shared" si="0"/>
        <v>99.25</v>
      </c>
      <c r="AI35" s="33">
        <f t="shared" si="1"/>
        <v>99.25</v>
      </c>
    </row>
    <row r="36" spans="1:35" ht="27" customHeight="1">
      <c r="A36" s="24">
        <v>26</v>
      </c>
      <c r="B36" s="24" t="s">
        <v>35</v>
      </c>
      <c r="C36" s="87"/>
      <c r="D36" s="88"/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4</v>
      </c>
      <c r="AH36" s="32">
        <f t="shared" si="0"/>
        <v>264.64499999999998</v>
      </c>
      <c r="AI36" s="33">
        <f t="shared" si="1"/>
        <v>294.27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80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16</v>
      </c>
      <c r="H39" s="122">
        <v>16</v>
      </c>
      <c r="I39" s="91"/>
      <c r="J39" s="92"/>
      <c r="K39" s="95"/>
      <c r="L39" s="92"/>
      <c r="M39" s="95">
        <v>18</v>
      </c>
      <c r="N39" s="92">
        <v>18</v>
      </c>
      <c r="O39" s="95"/>
      <c r="P39" s="92"/>
      <c r="Q39" s="95">
        <v>24</v>
      </c>
      <c r="R39" s="92">
        <v>24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4</v>
      </c>
      <c r="AH39" s="32">
        <f t="shared" si="0"/>
        <v>19</v>
      </c>
      <c r="AI39" s="33">
        <f t="shared" si="1"/>
        <v>19</v>
      </c>
    </row>
    <row r="40" spans="1:35" ht="33">
      <c r="A40" s="24">
        <v>29</v>
      </c>
      <c r="B40" s="24" t="s">
        <v>39</v>
      </c>
      <c r="C40" s="87">
        <v>21</v>
      </c>
      <c r="D40" s="88">
        <v>21</v>
      </c>
      <c r="E40" s="91">
        <v>22</v>
      </c>
      <c r="F40" s="94">
        <v>22</v>
      </c>
      <c r="G40" s="91">
        <v>24</v>
      </c>
      <c r="H40" s="122">
        <v>24</v>
      </c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22</v>
      </c>
      <c r="R40" s="92">
        <v>22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7</v>
      </c>
      <c r="AH40" s="32">
        <f t="shared" si="0"/>
        <v>21.571428571428573</v>
      </c>
      <c r="AI40" s="33">
        <f t="shared" si="1"/>
        <v>21.571428571428573</v>
      </c>
    </row>
    <row r="41" spans="1:35" ht="49.5">
      <c r="A41" s="24">
        <v>30</v>
      </c>
      <c r="B41" s="24" t="s">
        <v>40</v>
      </c>
      <c r="C41" s="87">
        <v>22</v>
      </c>
      <c r="D41" s="88">
        <v>22</v>
      </c>
      <c r="E41" s="91">
        <v>28</v>
      </c>
      <c r="F41" s="94">
        <v>28</v>
      </c>
      <c r="G41" s="91">
        <v>27</v>
      </c>
      <c r="H41" s="122">
        <v>27</v>
      </c>
      <c r="I41" s="91">
        <v>25</v>
      </c>
      <c r="J41" s="92">
        <v>25</v>
      </c>
      <c r="K41" s="95"/>
      <c r="L41" s="92"/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24.5</v>
      </c>
      <c r="AI41" s="33">
        <f t="shared" si="1"/>
        <v>24.5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75</v>
      </c>
      <c r="F42" s="94">
        <v>75</v>
      </c>
      <c r="G42" s="91">
        <v>20</v>
      </c>
      <c r="H42" s="122">
        <v>20</v>
      </c>
      <c r="I42" s="91"/>
      <c r="J42" s="92"/>
      <c r="K42" s="95">
        <v>60</v>
      </c>
      <c r="L42" s="92">
        <v>60</v>
      </c>
      <c r="M42" s="95">
        <v>65</v>
      </c>
      <c r="N42" s="92">
        <v>65</v>
      </c>
      <c r="O42" s="95"/>
      <c r="P42" s="92"/>
      <c r="Q42" s="95">
        <v>25</v>
      </c>
      <c r="R42" s="92">
        <v>25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62.6</v>
      </c>
      <c r="AI42" s="33">
        <f t="shared" si="1"/>
        <v>62.6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240</v>
      </c>
      <c r="F43" s="94">
        <v>240</v>
      </c>
      <c r="G43" s="91">
        <v>241</v>
      </c>
      <c r="H43" s="122">
        <v>241</v>
      </c>
      <c r="I43" s="91"/>
      <c r="J43" s="92"/>
      <c r="K43" s="95">
        <v>190</v>
      </c>
      <c r="L43" s="92">
        <v>190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214</v>
      </c>
      <c r="AI43" s="33">
        <f t="shared" si="1"/>
        <v>214</v>
      </c>
    </row>
    <row r="44" spans="1:35" ht="21" customHeight="1">
      <c r="A44" s="24">
        <v>33</v>
      </c>
      <c r="B44" s="24" t="s">
        <v>43</v>
      </c>
      <c r="C44" s="87"/>
      <c r="D44" s="88"/>
      <c r="E44" s="91">
        <v>220</v>
      </c>
      <c r="F44" s="94">
        <v>220</v>
      </c>
      <c r="G44" s="91">
        <v>222</v>
      </c>
      <c r="H44" s="122">
        <v>222</v>
      </c>
      <c r="I44" s="91">
        <v>180</v>
      </c>
      <c r="J44" s="92">
        <v>180</v>
      </c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4</v>
      </c>
      <c r="AH44" s="32">
        <f t="shared" si="0"/>
        <v>202.25</v>
      </c>
      <c r="AI44" s="33">
        <f t="shared" si="1"/>
        <v>202.25</v>
      </c>
    </row>
    <row r="45" spans="1:35" ht="21.75" customHeight="1">
      <c r="A45" s="24">
        <v>34</v>
      </c>
      <c r="B45" s="24" t="s">
        <v>44</v>
      </c>
      <c r="C45" s="87">
        <v>180</v>
      </c>
      <c r="D45" s="88">
        <v>180</v>
      </c>
      <c r="E45" s="91">
        <v>175</v>
      </c>
      <c r="F45" s="94">
        <v>175</v>
      </c>
      <c r="G45" s="91">
        <v>225</v>
      </c>
      <c r="H45" s="122">
        <v>225</v>
      </c>
      <c r="I45" s="91">
        <v>180</v>
      </c>
      <c r="J45" s="92">
        <v>180</v>
      </c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180</v>
      </c>
      <c r="R45" s="92">
        <v>180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7</v>
      </c>
      <c r="AH45" s="32">
        <f t="shared" si="0"/>
        <v>186.57142857142858</v>
      </c>
      <c r="AI45" s="33">
        <f t="shared" si="1"/>
        <v>186.57142857142858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80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100</v>
      </c>
      <c r="D47" s="88">
        <v>150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100</v>
      </c>
      <c r="L47" s="92">
        <v>105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114.28571428571429</v>
      </c>
      <c r="AI47" s="33">
        <f t="shared" si="1"/>
        <v>132.14285714285714</v>
      </c>
    </row>
    <row r="48" spans="1:35" ht="17.25">
      <c r="A48" s="24">
        <v>36</v>
      </c>
      <c r="B48" s="24" t="s">
        <v>47</v>
      </c>
      <c r="C48" s="87">
        <v>95</v>
      </c>
      <c r="D48" s="88">
        <v>95</v>
      </c>
      <c r="E48" s="91">
        <v>100</v>
      </c>
      <c r="F48" s="94">
        <v>100</v>
      </c>
      <c r="G48" s="94">
        <v>94</v>
      </c>
      <c r="H48" s="91">
        <v>94</v>
      </c>
      <c r="I48" s="91"/>
      <c r="J48" s="92"/>
      <c r="K48" s="95">
        <v>100</v>
      </c>
      <c r="L48" s="92">
        <v>100</v>
      </c>
      <c r="M48" s="95">
        <v>90</v>
      </c>
      <c r="N48" s="92">
        <v>90</v>
      </c>
      <c r="O48" s="95"/>
      <c r="P48" s="92"/>
      <c r="Q48" s="95">
        <v>92</v>
      </c>
      <c r="R48" s="92">
        <v>92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5</v>
      </c>
      <c r="AH48" s="32">
        <f t="shared" si="0"/>
        <v>114.2</v>
      </c>
      <c r="AI48" s="33">
        <f t="shared" si="1"/>
        <v>114.2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/>
      <c r="F49" s="94"/>
      <c r="G49" s="94">
        <v>169</v>
      </c>
      <c r="H49" s="91">
        <v>225</v>
      </c>
      <c r="I49" s="91">
        <v>150</v>
      </c>
      <c r="J49" s="92">
        <v>150</v>
      </c>
      <c r="K49" s="95">
        <v>150</v>
      </c>
      <c r="L49" s="92">
        <v>150</v>
      </c>
      <c r="M49" s="95">
        <v>150</v>
      </c>
      <c r="N49" s="92">
        <v>165</v>
      </c>
      <c r="O49" s="95"/>
      <c r="P49" s="92"/>
      <c r="Q49" s="95">
        <v>120</v>
      </c>
      <c r="R49" s="92">
        <v>120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6</v>
      </c>
      <c r="AH49" s="32">
        <f t="shared" si="0"/>
        <v>153.16666666666666</v>
      </c>
      <c r="AI49" s="33">
        <f t="shared" si="1"/>
        <v>165</v>
      </c>
    </row>
    <row r="50" spans="1:35" ht="17.25">
      <c r="A50" s="24">
        <v>38</v>
      </c>
      <c r="B50" s="24" t="s">
        <v>49</v>
      </c>
      <c r="C50" s="87">
        <v>130</v>
      </c>
      <c r="D50" s="88">
        <v>130</v>
      </c>
      <c r="E50" s="91">
        <v>170</v>
      </c>
      <c r="F50" s="94">
        <v>170</v>
      </c>
      <c r="G50" s="94">
        <v>115</v>
      </c>
      <c r="H50" s="91">
        <v>115</v>
      </c>
      <c r="I50" s="91">
        <v>145</v>
      </c>
      <c r="J50" s="92">
        <v>145</v>
      </c>
      <c r="K50" s="95">
        <v>155</v>
      </c>
      <c r="L50" s="92">
        <v>155</v>
      </c>
      <c r="M50" s="95">
        <v>180</v>
      </c>
      <c r="N50" s="92">
        <v>180</v>
      </c>
      <c r="O50" s="95"/>
      <c r="P50" s="92"/>
      <c r="Q50" s="95">
        <v>120</v>
      </c>
      <c r="R50" s="92">
        <v>120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6</v>
      </c>
      <c r="AH50" s="32">
        <f t="shared" si="0"/>
        <v>169.16666666666666</v>
      </c>
      <c r="AI50" s="33">
        <f t="shared" si="1"/>
        <v>169.16666666666666</v>
      </c>
    </row>
    <row r="51" spans="1:35" ht="17.25">
      <c r="A51" s="24">
        <v>39</v>
      </c>
      <c r="B51" s="24" t="s">
        <v>50</v>
      </c>
      <c r="C51" s="87">
        <v>160</v>
      </c>
      <c r="D51" s="88">
        <v>160</v>
      </c>
      <c r="E51" s="91">
        <v>170</v>
      </c>
      <c r="F51" s="94">
        <v>170</v>
      </c>
      <c r="G51" s="94">
        <v>156</v>
      </c>
      <c r="H51" s="91">
        <v>156</v>
      </c>
      <c r="I51" s="91">
        <v>160</v>
      </c>
      <c r="J51" s="92">
        <v>160</v>
      </c>
      <c r="K51" s="95">
        <v>175</v>
      </c>
      <c r="L51" s="92">
        <v>175</v>
      </c>
      <c r="M51" s="95">
        <v>180</v>
      </c>
      <c r="N51" s="92">
        <v>180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6</v>
      </c>
      <c r="AH51" s="32">
        <f t="shared" si="0"/>
        <v>166.83333333333334</v>
      </c>
      <c r="AI51" s="33">
        <f t="shared" si="1"/>
        <v>166.83333333333334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80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55</v>
      </c>
      <c r="F53" s="92">
        <v>55</v>
      </c>
      <c r="G53" s="93">
        <v>52</v>
      </c>
      <c r="H53" s="94">
        <v>52</v>
      </c>
      <c r="I53" s="105">
        <v>55</v>
      </c>
      <c r="J53" s="106">
        <v>55</v>
      </c>
      <c r="K53" s="105"/>
      <c r="L53" s="106"/>
      <c r="M53" s="105">
        <v>55</v>
      </c>
      <c r="N53" s="106">
        <v>55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>
        <f t="shared" si="0"/>
        <v>54.4</v>
      </c>
      <c r="AI53" s="33">
        <f t="shared" si="1"/>
        <v>54.4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19.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7" fitToWidth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6"/>
  <sheetViews>
    <sheetView workbookViewId="0">
      <selection activeCell="E20" sqref="E20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3" ht="3.75" customHeight="1"/>
    <row r="3" spans="1:13" hidden="1"/>
    <row r="4" spans="1:13" ht="55.5" customHeight="1">
      <c r="A4" s="195" t="s">
        <v>114</v>
      </c>
    </row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4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6" activePane="bottomRight" state="frozen"/>
      <selection activeCell="Q14" sqref="Q14"/>
      <selection pane="topRight" activeCell="Q14" sqref="Q14"/>
      <selection pane="bottomLeft" activeCell="Q14" sqref="Q14"/>
      <selection pane="bottomRight" activeCell="Q14" sqref="Q14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1.140625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9.42578125" style="10" customWidth="1"/>
    <col min="17" max="17" width="11" style="10" customWidth="1"/>
    <col min="18" max="18" width="10.570312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112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82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81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81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35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184">
        <v>8</v>
      </c>
      <c r="AH7" s="32">
        <f t="shared" ref="AH7:AH53" si="0">(C7+E7+G7+I7+K7+M7+O7+Q7+S7+U7+W7+Y7+AA7+AC7+AE7)/AG7</f>
        <v>32.625</v>
      </c>
      <c r="AI7" s="33">
        <f t="shared" ref="AI7:AI53" si="1">(D7+F7+H7+J7+L7+N7+P7+R7+T7+V7+X7+Z7+AB7+AD7+AF7)/AG7</f>
        <v>33.8125</v>
      </c>
    </row>
    <row r="8" spans="1:35" ht="35.25" customHeight="1">
      <c r="A8" s="24">
        <v>2</v>
      </c>
      <c r="B8" s="24" t="s">
        <v>8</v>
      </c>
      <c r="C8" s="87">
        <v>55</v>
      </c>
      <c r="D8" s="88">
        <v>60</v>
      </c>
      <c r="E8" s="86">
        <v>48</v>
      </c>
      <c r="F8" s="85">
        <v>56</v>
      </c>
      <c r="G8" s="84">
        <v>48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184">
        <v>8</v>
      </c>
      <c r="AH8" s="32">
        <f t="shared" si="0"/>
        <v>55.375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57</v>
      </c>
      <c r="F9" s="88">
        <v>57</v>
      </c>
      <c r="G9" s="87">
        <v>52</v>
      </c>
      <c r="H9" s="88">
        <v>52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185">
        <v>7</v>
      </c>
      <c r="AH9" s="32">
        <f t="shared" si="0"/>
        <v>46.285714285714285</v>
      </c>
      <c r="AI9" s="33">
        <f t="shared" si="1"/>
        <v>46.285714285714285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34</v>
      </c>
      <c r="F10" s="88">
        <v>34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185">
        <v>8</v>
      </c>
      <c r="AH10" s="32">
        <f t="shared" si="0"/>
        <v>31.875</v>
      </c>
      <c r="AI10" s="33">
        <f t="shared" si="1"/>
        <v>35.375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89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75</v>
      </c>
      <c r="R11" s="88">
        <v>75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185">
        <v>8</v>
      </c>
      <c r="AH11" s="32">
        <f t="shared" si="0"/>
        <v>72.25</v>
      </c>
      <c r="AI11" s="33">
        <f t="shared" si="1"/>
        <v>84.625</v>
      </c>
    </row>
    <row r="12" spans="1:35" ht="17.25" customHeight="1">
      <c r="A12" s="24">
        <v>6</v>
      </c>
      <c r="B12" s="24" t="s">
        <v>12</v>
      </c>
      <c r="C12" s="87">
        <v>36</v>
      </c>
      <c r="D12" s="88">
        <v>36</v>
      </c>
      <c r="E12" s="90">
        <v>31</v>
      </c>
      <c r="F12" s="88">
        <v>31</v>
      </c>
      <c r="G12" s="87">
        <v>30</v>
      </c>
      <c r="H12" s="88">
        <v>30</v>
      </c>
      <c r="I12" s="87">
        <v>36</v>
      </c>
      <c r="J12" s="88">
        <v>36</v>
      </c>
      <c r="K12" s="87">
        <v>33</v>
      </c>
      <c r="L12" s="88">
        <v>33</v>
      </c>
      <c r="M12" s="87">
        <v>30</v>
      </c>
      <c r="N12" s="88">
        <v>30</v>
      </c>
      <c r="O12" s="87"/>
      <c r="P12" s="88"/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185">
        <v>7</v>
      </c>
      <c r="AH12" s="32">
        <f t="shared" si="0"/>
        <v>32.857142857142854</v>
      </c>
      <c r="AI12" s="33">
        <f t="shared" si="1"/>
        <v>32.857142857142854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17</v>
      </c>
      <c r="H13" s="88">
        <v>17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>
        <v>17</v>
      </c>
      <c r="R13" s="88">
        <v>17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185">
        <v>7</v>
      </c>
      <c r="AH13" s="32">
        <f t="shared" si="0"/>
        <v>17.285714285714285</v>
      </c>
      <c r="AI13" s="33">
        <f t="shared" si="1"/>
        <v>17.285714285714285</v>
      </c>
    </row>
    <row r="14" spans="1:35" ht="43.5" customHeight="1">
      <c r="A14" s="24">
        <v>8</v>
      </c>
      <c r="B14" s="34" t="s">
        <v>14</v>
      </c>
      <c r="C14" s="87">
        <v>400</v>
      </c>
      <c r="D14" s="88">
        <v>400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185">
        <v>8</v>
      </c>
      <c r="AH14" s="32">
        <f t="shared" si="0"/>
        <v>422.5</v>
      </c>
      <c r="AI14" s="33">
        <f t="shared" si="1"/>
        <v>422.5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185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83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396</v>
      </c>
      <c r="R17" s="92">
        <v>396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186">
        <v>8</v>
      </c>
      <c r="AH17" s="32">
        <f t="shared" si="0"/>
        <v>240.125</v>
      </c>
      <c r="AI17" s="33">
        <f t="shared" si="1"/>
        <v>268.625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>
        <v>395</v>
      </c>
      <c r="R18" s="92">
        <v>395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186">
        <v>7</v>
      </c>
      <c r="AH18" s="32">
        <f t="shared" si="0"/>
        <v>383.85714285714283</v>
      </c>
      <c r="AI18" s="33">
        <f t="shared" si="1"/>
        <v>386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186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187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186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>
        <v>290</v>
      </c>
      <c r="D22" s="88">
        <v>290</v>
      </c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186">
        <v>2</v>
      </c>
      <c r="AH22" s="32">
        <f t="shared" si="0"/>
        <v>327.5</v>
      </c>
      <c r="AI22" s="33">
        <f t="shared" si="1"/>
        <v>327.5</v>
      </c>
    </row>
    <row r="23" spans="1:35" ht="17.25">
      <c r="A23" s="24">
        <v>15</v>
      </c>
      <c r="B23" s="24" t="s">
        <v>23</v>
      </c>
      <c r="C23" s="87">
        <v>160</v>
      </c>
      <c r="D23" s="88">
        <v>160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150</v>
      </c>
      <c r="L23" s="92">
        <v>150</v>
      </c>
      <c r="M23" s="95"/>
      <c r="N23" s="92"/>
      <c r="O23" s="95"/>
      <c r="P23" s="92"/>
      <c r="Q23" s="95">
        <v>250</v>
      </c>
      <c r="R23" s="92">
        <v>250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186">
        <v>5</v>
      </c>
      <c r="AH23" s="32">
        <f t="shared" si="0"/>
        <v>186</v>
      </c>
      <c r="AI23" s="33">
        <f t="shared" si="1"/>
        <v>189</v>
      </c>
    </row>
    <row r="24" spans="1:35" ht="33">
      <c r="A24" s="24">
        <v>16</v>
      </c>
      <c r="B24" s="24" t="s">
        <v>24</v>
      </c>
      <c r="C24" s="87">
        <v>178</v>
      </c>
      <c r="D24" s="88">
        <v>200</v>
      </c>
      <c r="E24" s="91">
        <v>175</v>
      </c>
      <c r="F24" s="92">
        <v>175</v>
      </c>
      <c r="G24" s="93"/>
      <c r="H24" s="94"/>
      <c r="I24" s="91"/>
      <c r="J24" s="92"/>
      <c r="K24" s="95">
        <v>185</v>
      </c>
      <c r="L24" s="92">
        <v>185</v>
      </c>
      <c r="M24" s="95">
        <v>90</v>
      </c>
      <c r="N24" s="92">
        <v>240</v>
      </c>
      <c r="O24" s="95">
        <v>180</v>
      </c>
      <c r="P24" s="92">
        <v>180</v>
      </c>
      <c r="Q24" s="95">
        <v>180</v>
      </c>
      <c r="R24" s="92">
        <v>180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186">
        <v>6</v>
      </c>
      <c r="AH24" s="32">
        <f t="shared" si="0"/>
        <v>164.66666666666666</v>
      </c>
      <c r="AI24" s="33">
        <f t="shared" si="1"/>
        <v>193.33333333333334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>
        <v>400</v>
      </c>
      <c r="L25" s="92">
        <v>400</v>
      </c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186">
        <v>2</v>
      </c>
      <c r="AH25" s="32">
        <f t="shared" si="0"/>
        <v>315</v>
      </c>
      <c r="AI25" s="33">
        <f t="shared" si="1"/>
        <v>315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186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186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83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186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186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83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186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636</v>
      </c>
      <c r="D33" s="88">
        <v>636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186">
        <v>4</v>
      </c>
      <c r="AH33" s="32">
        <f t="shared" si="0"/>
        <v>517.32500000000005</v>
      </c>
      <c r="AI33" s="33">
        <f t="shared" si="1"/>
        <v>517.32500000000005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>
        <v>250</v>
      </c>
      <c r="F34" s="92">
        <v>250</v>
      </c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186">
        <v>3</v>
      </c>
      <c r="AH34" s="32">
        <f>(C34+E34+G34+I34+K34+M34+O34+Q34+S34+U34+W34+Y34+AA34+AC34+AE34)/AG34</f>
        <v>290.66666666666669</v>
      </c>
      <c r="AI34" s="33">
        <f t="shared" si="1"/>
        <v>310</v>
      </c>
    </row>
    <row r="35" spans="1:35" ht="36" customHeight="1">
      <c r="A35" s="24">
        <v>25</v>
      </c>
      <c r="B35" s="24" t="s">
        <v>34</v>
      </c>
      <c r="C35" s="87"/>
      <c r="D35" s="88"/>
      <c r="E35" s="91">
        <v>108</v>
      </c>
      <c r="F35" s="92">
        <v>108</v>
      </c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186">
        <v>4</v>
      </c>
      <c r="AH35" s="32">
        <f t="shared" si="0"/>
        <v>99.25</v>
      </c>
      <c r="AI35" s="33">
        <f t="shared" si="1"/>
        <v>99.25</v>
      </c>
    </row>
    <row r="36" spans="1:35" ht="27" customHeight="1">
      <c r="A36" s="24">
        <v>26</v>
      </c>
      <c r="B36" s="24" t="s">
        <v>35</v>
      </c>
      <c r="C36" s="87">
        <v>306</v>
      </c>
      <c r="D36" s="88">
        <v>306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186">
        <v>4</v>
      </c>
      <c r="AH36" s="32">
        <f t="shared" si="0"/>
        <v>341.14499999999998</v>
      </c>
      <c r="AI36" s="33">
        <f t="shared" si="1"/>
        <v>370.77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186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83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16</v>
      </c>
      <c r="H39" s="122">
        <v>16</v>
      </c>
      <c r="I39" s="91">
        <v>18</v>
      </c>
      <c r="J39" s="92">
        <v>18</v>
      </c>
      <c r="K39" s="95"/>
      <c r="L39" s="92"/>
      <c r="M39" s="95">
        <v>18</v>
      </c>
      <c r="N39" s="92">
        <v>18</v>
      </c>
      <c r="O39" s="95"/>
      <c r="P39" s="92"/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186">
        <v>5</v>
      </c>
      <c r="AH39" s="32">
        <f t="shared" si="0"/>
        <v>18</v>
      </c>
      <c r="AI39" s="33">
        <f t="shared" si="1"/>
        <v>18</v>
      </c>
    </row>
    <row r="40" spans="1:35" ht="33">
      <c r="A40" s="24">
        <v>29</v>
      </c>
      <c r="B40" s="24" t="s">
        <v>39</v>
      </c>
      <c r="C40" s="87">
        <v>18</v>
      </c>
      <c r="D40" s="88">
        <v>21</v>
      </c>
      <c r="E40" s="91">
        <v>22</v>
      </c>
      <c r="F40" s="94">
        <v>22</v>
      </c>
      <c r="G40" s="91">
        <v>24</v>
      </c>
      <c r="H40" s="122">
        <v>24</v>
      </c>
      <c r="I40" s="91">
        <v>20</v>
      </c>
      <c r="J40" s="92">
        <v>20</v>
      </c>
      <c r="K40" s="95">
        <v>20</v>
      </c>
      <c r="L40" s="92">
        <v>20</v>
      </c>
      <c r="M40" s="95">
        <v>22</v>
      </c>
      <c r="N40" s="92">
        <v>22</v>
      </c>
      <c r="O40" s="95"/>
      <c r="P40" s="92"/>
      <c r="Q40" s="95">
        <v>22</v>
      </c>
      <c r="R40" s="92">
        <v>22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186">
        <v>7</v>
      </c>
      <c r="AH40" s="32">
        <f t="shared" si="0"/>
        <v>21.142857142857142</v>
      </c>
      <c r="AI40" s="33">
        <f t="shared" si="1"/>
        <v>21.571428571428573</v>
      </c>
    </row>
    <row r="41" spans="1:35" ht="49.5">
      <c r="A41" s="24">
        <v>30</v>
      </c>
      <c r="B41" s="24" t="s">
        <v>40</v>
      </c>
      <c r="C41" s="87">
        <v>25</v>
      </c>
      <c r="D41" s="88">
        <v>25</v>
      </c>
      <c r="E41" s="91">
        <v>26</v>
      </c>
      <c r="F41" s="94">
        <v>26</v>
      </c>
      <c r="G41" s="91">
        <v>22</v>
      </c>
      <c r="H41" s="122">
        <v>22</v>
      </c>
      <c r="I41" s="91"/>
      <c r="J41" s="92"/>
      <c r="K41" s="95">
        <v>27</v>
      </c>
      <c r="L41" s="92">
        <v>27</v>
      </c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186">
        <v>6</v>
      </c>
      <c r="AH41" s="32">
        <f t="shared" si="0"/>
        <v>24.166666666666668</v>
      </c>
      <c r="AI41" s="33">
        <f t="shared" si="1"/>
        <v>24.166666666666668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20</v>
      </c>
      <c r="F42" s="94">
        <v>20</v>
      </c>
      <c r="G42" s="91"/>
      <c r="H42" s="122"/>
      <c r="I42" s="91"/>
      <c r="J42" s="92"/>
      <c r="K42" s="95">
        <v>17</v>
      </c>
      <c r="L42" s="92">
        <v>17</v>
      </c>
      <c r="M42" s="95">
        <v>65</v>
      </c>
      <c r="N42" s="92">
        <v>65</v>
      </c>
      <c r="O42" s="95"/>
      <c r="P42" s="92"/>
      <c r="Q42" s="95">
        <v>21</v>
      </c>
      <c r="R42" s="92">
        <v>21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186">
        <v>5</v>
      </c>
      <c r="AH42" s="32">
        <f t="shared" si="0"/>
        <v>38.200000000000003</v>
      </c>
      <c r="AI42" s="33">
        <f t="shared" si="1"/>
        <v>38.200000000000003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160</v>
      </c>
      <c r="F43" s="94">
        <v>160</v>
      </c>
      <c r="G43" s="91"/>
      <c r="H43" s="122"/>
      <c r="I43" s="91">
        <v>140</v>
      </c>
      <c r="J43" s="92">
        <v>140</v>
      </c>
      <c r="K43" s="95">
        <v>147</v>
      </c>
      <c r="L43" s="92">
        <v>147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186">
        <v>4</v>
      </c>
      <c r="AH43" s="32">
        <f t="shared" si="0"/>
        <v>158</v>
      </c>
      <c r="AI43" s="33">
        <f t="shared" si="1"/>
        <v>158</v>
      </c>
    </row>
    <row r="44" spans="1:35" ht="21" customHeight="1">
      <c r="A44" s="24">
        <v>33</v>
      </c>
      <c r="B44" s="24" t="s">
        <v>43</v>
      </c>
      <c r="C44" s="87"/>
      <c r="D44" s="88"/>
      <c r="E44" s="91">
        <v>220</v>
      </c>
      <c r="F44" s="94">
        <v>220</v>
      </c>
      <c r="G44" s="91">
        <v>186</v>
      </c>
      <c r="H44" s="122">
        <v>186</v>
      </c>
      <c r="I44" s="91"/>
      <c r="J44" s="92"/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186">
        <v>3</v>
      </c>
      <c r="AH44" s="32">
        <f t="shared" si="0"/>
        <v>197.66666666666666</v>
      </c>
      <c r="AI44" s="33">
        <f t="shared" si="1"/>
        <v>197.66666666666666</v>
      </c>
    </row>
    <row r="45" spans="1:35" ht="21.75" customHeight="1">
      <c r="A45" s="24">
        <v>34</v>
      </c>
      <c r="B45" s="24" t="s">
        <v>44</v>
      </c>
      <c r="C45" s="87">
        <v>250</v>
      </c>
      <c r="D45" s="88">
        <v>250</v>
      </c>
      <c r="E45" s="91"/>
      <c r="F45" s="94"/>
      <c r="G45" s="91">
        <v>226</v>
      </c>
      <c r="H45" s="122">
        <v>226</v>
      </c>
      <c r="I45" s="91"/>
      <c r="J45" s="92"/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240</v>
      </c>
      <c r="R45" s="92">
        <v>240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186">
        <v>5</v>
      </c>
      <c r="AH45" s="32">
        <f t="shared" si="0"/>
        <v>216.4</v>
      </c>
      <c r="AI45" s="33">
        <f t="shared" si="1"/>
        <v>216.4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83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100</v>
      </c>
      <c r="D47" s="88">
        <v>220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100</v>
      </c>
      <c r="L47" s="92">
        <v>135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186">
        <v>7</v>
      </c>
      <c r="AH47" s="32">
        <f t="shared" si="0"/>
        <v>114.28571428571429</v>
      </c>
      <c r="AI47" s="33">
        <f t="shared" si="1"/>
        <v>146.42857142857142</v>
      </c>
    </row>
    <row r="48" spans="1:35" ht="17.25">
      <c r="A48" s="24">
        <v>36</v>
      </c>
      <c r="B48" s="24" t="s">
        <v>47</v>
      </c>
      <c r="C48" s="87"/>
      <c r="D48" s="88"/>
      <c r="E48" s="91">
        <v>110</v>
      </c>
      <c r="F48" s="94">
        <v>110</v>
      </c>
      <c r="G48" s="94"/>
      <c r="H48" s="91"/>
      <c r="I48" s="91"/>
      <c r="J48" s="92"/>
      <c r="K48" s="95">
        <v>110</v>
      </c>
      <c r="L48" s="92">
        <v>110</v>
      </c>
      <c r="M48" s="95">
        <v>100</v>
      </c>
      <c r="N48" s="92">
        <v>100</v>
      </c>
      <c r="O48" s="95"/>
      <c r="P48" s="92"/>
      <c r="Q48" s="95">
        <v>95</v>
      </c>
      <c r="R48" s="92">
        <v>95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186">
        <v>4</v>
      </c>
      <c r="AH48" s="32">
        <f t="shared" si="0"/>
        <v>103.75</v>
      </c>
      <c r="AI48" s="33">
        <f t="shared" si="1"/>
        <v>103.75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>
        <v>275</v>
      </c>
      <c r="F49" s="94">
        <v>275</v>
      </c>
      <c r="G49" s="94"/>
      <c r="H49" s="91"/>
      <c r="I49" s="91">
        <v>190</v>
      </c>
      <c r="J49" s="92">
        <v>190</v>
      </c>
      <c r="K49" s="95">
        <v>118</v>
      </c>
      <c r="L49" s="92">
        <v>118</v>
      </c>
      <c r="M49" s="95">
        <v>150</v>
      </c>
      <c r="N49" s="92">
        <v>150</v>
      </c>
      <c r="O49" s="95"/>
      <c r="P49" s="92"/>
      <c r="Q49" s="95">
        <v>140</v>
      </c>
      <c r="R49" s="92">
        <v>140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186">
        <v>6</v>
      </c>
      <c r="AH49" s="32">
        <f t="shared" si="0"/>
        <v>175.5</v>
      </c>
      <c r="AI49" s="33">
        <f t="shared" si="1"/>
        <v>175.5</v>
      </c>
    </row>
    <row r="50" spans="1:35" ht="17.25">
      <c r="A50" s="24">
        <v>38</v>
      </c>
      <c r="B50" s="24" t="s">
        <v>49</v>
      </c>
      <c r="C50" s="87">
        <v>120</v>
      </c>
      <c r="D50" s="88">
        <v>120</v>
      </c>
      <c r="E50" s="91">
        <v>115</v>
      </c>
      <c r="F50" s="94">
        <v>115</v>
      </c>
      <c r="G50" s="94"/>
      <c r="H50" s="91"/>
      <c r="I50" s="91">
        <v>120</v>
      </c>
      <c r="J50" s="92">
        <v>120</v>
      </c>
      <c r="K50" s="95">
        <v>119</v>
      </c>
      <c r="L50" s="92">
        <v>119</v>
      </c>
      <c r="M50" s="95">
        <v>120</v>
      </c>
      <c r="N50" s="92">
        <v>120</v>
      </c>
      <c r="O50" s="95"/>
      <c r="P50" s="92"/>
      <c r="Q50" s="95">
        <v>260</v>
      </c>
      <c r="R50" s="92">
        <v>260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186">
        <v>6</v>
      </c>
      <c r="AH50" s="32">
        <f t="shared" si="0"/>
        <v>142.33333333333334</v>
      </c>
      <c r="AI50" s="33">
        <f t="shared" si="1"/>
        <v>142.33333333333334</v>
      </c>
    </row>
    <row r="51" spans="1:35" ht="17.25">
      <c r="A51" s="24">
        <v>39</v>
      </c>
      <c r="B51" s="24" t="s">
        <v>50</v>
      </c>
      <c r="C51" s="87"/>
      <c r="D51" s="88"/>
      <c r="E51" s="91"/>
      <c r="F51" s="94"/>
      <c r="G51" s="94">
        <v>156</v>
      </c>
      <c r="H51" s="91">
        <v>156</v>
      </c>
      <c r="I51" s="91">
        <v>150</v>
      </c>
      <c r="J51" s="92">
        <v>150</v>
      </c>
      <c r="K51" s="95">
        <v>154</v>
      </c>
      <c r="L51" s="92">
        <v>154</v>
      </c>
      <c r="M51" s="95">
        <v>180</v>
      </c>
      <c r="N51" s="92">
        <v>180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186">
        <v>4</v>
      </c>
      <c r="AH51" s="32">
        <f t="shared" si="0"/>
        <v>160</v>
      </c>
      <c r="AI51" s="33">
        <f t="shared" si="1"/>
        <v>160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83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48</v>
      </c>
      <c r="D53" s="88">
        <v>48</v>
      </c>
      <c r="E53" s="91">
        <v>55</v>
      </c>
      <c r="F53" s="92">
        <v>55</v>
      </c>
      <c r="G53" s="93">
        <v>52</v>
      </c>
      <c r="H53" s="94">
        <v>52</v>
      </c>
      <c r="I53" s="105">
        <v>55</v>
      </c>
      <c r="J53" s="106">
        <v>55</v>
      </c>
      <c r="K53" s="105">
        <v>52</v>
      </c>
      <c r="L53" s="106">
        <v>52</v>
      </c>
      <c r="M53" s="105">
        <v>55</v>
      </c>
      <c r="N53" s="106">
        <v>55</v>
      </c>
      <c r="O53" s="105"/>
      <c r="P53" s="106"/>
      <c r="Q53" s="105">
        <v>60</v>
      </c>
      <c r="R53" s="106">
        <v>60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186">
        <v>7</v>
      </c>
      <c r="AH53" s="32">
        <f t="shared" si="0"/>
        <v>53.857142857142854</v>
      </c>
      <c r="AI53" s="33">
        <f t="shared" si="1"/>
        <v>53.857142857142854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19.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9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50" zoomScaleNormal="50" zoomScaleSheetLayoutView="75" workbookViewId="0">
      <pane xSplit="2" ySplit="5" topLeftCell="C6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83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82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82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30</v>
      </c>
      <c r="F7" s="85">
        <v>30</v>
      </c>
      <c r="G7" s="84">
        <v>32</v>
      </c>
      <c r="H7" s="85">
        <v>32</v>
      </c>
      <c r="I7" s="84">
        <v>27.5</v>
      </c>
      <c r="J7" s="85">
        <v>28.5</v>
      </c>
      <c r="K7" s="84">
        <v>28</v>
      </c>
      <c r="L7" s="85">
        <v>28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6</v>
      </c>
      <c r="AH7" s="32">
        <f t="shared" ref="AH7:AH53" si="0">(C7+E7+G7+I7+K7+M7+O7+Q7+S7+U7+W7+Y7+AA7+AC7+AE7)/AG7</f>
        <v>42.583333333333336</v>
      </c>
      <c r="AI7" s="33">
        <f t="shared" ref="AI7:AI53" si="1">(D7+F7+H7+J7+L7+N7+P7+R7+T7+V7+X7+Z7+AB7+AD7+AF7)/AG7</f>
        <v>43.666666666666664</v>
      </c>
    </row>
    <row r="8" spans="1:35" ht="35.25" customHeight="1">
      <c r="A8" s="24">
        <v>2</v>
      </c>
      <c r="B8" s="24" t="s">
        <v>8</v>
      </c>
      <c r="C8" s="87">
        <v>60</v>
      </c>
      <c r="D8" s="88">
        <v>65</v>
      </c>
      <c r="E8" s="86">
        <v>60</v>
      </c>
      <c r="F8" s="85">
        <v>60</v>
      </c>
      <c r="G8" s="84">
        <v>60</v>
      </c>
      <c r="H8" s="85">
        <v>78</v>
      </c>
      <c r="I8" s="84">
        <v>59</v>
      </c>
      <c r="J8" s="85">
        <v>78</v>
      </c>
      <c r="K8" s="84" t="s">
        <v>80</v>
      </c>
      <c r="L8" s="85" t="s">
        <v>80</v>
      </c>
      <c r="M8" s="87">
        <v>60</v>
      </c>
      <c r="N8" s="88">
        <v>85</v>
      </c>
      <c r="O8" s="87">
        <v>65</v>
      </c>
      <c r="P8" s="88">
        <v>65</v>
      </c>
      <c r="Q8" s="87">
        <v>85</v>
      </c>
      <c r="R8" s="88">
        <v>85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7</v>
      </c>
      <c r="AH8" s="32" t="e">
        <f t="shared" si="0"/>
        <v>#VALUE!</v>
      </c>
      <c r="AI8" s="33" t="e">
        <f t="shared" si="1"/>
        <v>#VALUE!</v>
      </c>
    </row>
    <row r="9" spans="1:35" ht="28.5" customHeight="1">
      <c r="A9" s="24">
        <v>3</v>
      </c>
      <c r="B9" s="24" t="s">
        <v>9</v>
      </c>
      <c r="C9" s="87">
        <v>36</v>
      </c>
      <c r="D9" s="88">
        <v>50</v>
      </c>
      <c r="E9" s="90">
        <v>35</v>
      </c>
      <c r="F9" s="88">
        <v>35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 t="s">
        <v>80</v>
      </c>
      <c r="P9" s="88" t="s">
        <v>80</v>
      </c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6</v>
      </c>
      <c r="AH9" s="32" t="e">
        <f t="shared" si="0"/>
        <v>#VALUE!</v>
      </c>
      <c r="AI9" s="33" t="e">
        <f t="shared" si="1"/>
        <v>#VALUE!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 t="s">
        <v>80</v>
      </c>
      <c r="L10" s="88" t="s">
        <v>80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7</v>
      </c>
      <c r="AH10" s="32" t="e">
        <f t="shared" si="0"/>
        <v>#VALUE!</v>
      </c>
      <c r="AI10" s="33" t="e">
        <f t="shared" si="1"/>
        <v>#VALUE!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 t="s">
        <v>80</v>
      </c>
      <c r="L11" s="88" t="s">
        <v>80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7</v>
      </c>
      <c r="AH11" s="32" t="e">
        <f t="shared" si="0"/>
        <v>#VALUE!</v>
      </c>
      <c r="AI11" s="33" t="e">
        <f t="shared" si="1"/>
        <v>#VALUE!</v>
      </c>
    </row>
    <row r="12" spans="1:35" ht="17.25" customHeight="1">
      <c r="A12" s="24">
        <v>6</v>
      </c>
      <c r="B12" s="24" t="s">
        <v>12</v>
      </c>
      <c r="C12" s="87">
        <v>36</v>
      </c>
      <c r="D12" s="88">
        <v>36</v>
      </c>
      <c r="E12" s="90">
        <v>39</v>
      </c>
      <c r="F12" s="88">
        <v>39</v>
      </c>
      <c r="G12" s="87">
        <v>39</v>
      </c>
      <c r="H12" s="88">
        <v>39</v>
      </c>
      <c r="I12" s="87">
        <v>37</v>
      </c>
      <c r="J12" s="88">
        <v>37</v>
      </c>
      <c r="K12" s="87" t="s">
        <v>80</v>
      </c>
      <c r="L12" s="88" t="s">
        <v>80</v>
      </c>
      <c r="M12" s="87">
        <v>35</v>
      </c>
      <c r="N12" s="88">
        <v>35</v>
      </c>
      <c r="O12" s="87" t="s">
        <v>80</v>
      </c>
      <c r="P12" s="88" t="s">
        <v>80</v>
      </c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 t="e">
        <f t="shared" si="0"/>
        <v>#VALUE!</v>
      </c>
      <c r="AI12" s="33" t="e">
        <f t="shared" si="1"/>
        <v>#VALUE!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 t="s">
        <v>80</v>
      </c>
      <c r="L13" s="88" t="s">
        <v>80</v>
      </c>
      <c r="M13" s="87">
        <v>18</v>
      </c>
      <c r="N13" s="88">
        <v>18</v>
      </c>
      <c r="O13" s="87"/>
      <c r="P13" s="88"/>
      <c r="Q13" s="87" t="s">
        <v>80</v>
      </c>
      <c r="R13" s="88" t="s">
        <v>80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 t="e">
        <f t="shared" si="0"/>
        <v>#VALUE!</v>
      </c>
      <c r="AI13" s="33" t="e">
        <f t="shared" si="1"/>
        <v>#VALUE!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410</v>
      </c>
      <c r="F14" s="88">
        <v>410</v>
      </c>
      <c r="G14" s="87">
        <v>410</v>
      </c>
      <c r="H14" s="88">
        <v>410</v>
      </c>
      <c r="I14" s="87">
        <v>400</v>
      </c>
      <c r="J14" s="88">
        <v>400</v>
      </c>
      <c r="K14" s="87">
        <v>400</v>
      </c>
      <c r="L14" s="88">
        <v>400</v>
      </c>
      <c r="M14" s="87">
        <v>420</v>
      </c>
      <c r="N14" s="88">
        <v>420</v>
      </c>
      <c r="O14" s="87">
        <v>450</v>
      </c>
      <c r="P14" s="88">
        <v>450</v>
      </c>
      <c r="Q14" s="87">
        <v>450</v>
      </c>
      <c r="R14" s="88">
        <v>450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416.25</v>
      </c>
      <c r="AI14" s="33">
        <f t="shared" si="1"/>
        <v>416.25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81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 t="s">
        <v>80</v>
      </c>
      <c r="L17" s="92" t="s">
        <v>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 t="e">
        <f t="shared" si="0"/>
        <v>#VALUE!</v>
      </c>
      <c r="AI17" s="33" t="e">
        <f t="shared" si="1"/>
        <v>#VALUE!</v>
      </c>
    </row>
    <row r="18" spans="1:35" ht="30" customHeight="1">
      <c r="A18" s="24">
        <v>11</v>
      </c>
      <c r="B18" s="24" t="s">
        <v>18</v>
      </c>
      <c r="C18" s="87" t="s">
        <v>80</v>
      </c>
      <c r="D18" s="88" t="s">
        <v>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 t="s">
        <v>80</v>
      </c>
      <c r="L18" s="92" t="s">
        <v>80</v>
      </c>
      <c r="M18" s="95">
        <v>380</v>
      </c>
      <c r="N18" s="92">
        <v>395</v>
      </c>
      <c r="O18" s="95" t="s">
        <v>80</v>
      </c>
      <c r="P18" s="92" t="s">
        <v>80</v>
      </c>
      <c r="Q18" s="95" t="s">
        <v>80</v>
      </c>
      <c r="R18" s="92" t="s">
        <v>80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4</v>
      </c>
      <c r="AH18" s="32" t="e">
        <f t="shared" si="0"/>
        <v>#VALUE!</v>
      </c>
      <c r="AI18" s="33" t="e">
        <f t="shared" si="1"/>
        <v>#VALUE!</v>
      </c>
    </row>
    <row r="19" spans="1:35" ht="29.25" customHeight="1">
      <c r="A19" s="24">
        <v>12</v>
      </c>
      <c r="B19" s="24" t="s">
        <v>19</v>
      </c>
      <c r="C19" s="87" t="s">
        <v>80</v>
      </c>
      <c r="D19" s="88" t="s">
        <v>80</v>
      </c>
      <c r="E19" s="91" t="s">
        <v>80</v>
      </c>
      <c r="F19" s="92" t="s">
        <v>80</v>
      </c>
      <c r="G19" s="93" t="s">
        <v>80</v>
      </c>
      <c r="H19" s="94" t="s">
        <v>80</v>
      </c>
      <c r="I19" s="91" t="s">
        <v>80</v>
      </c>
      <c r="J19" s="92" t="s">
        <v>80</v>
      </c>
      <c r="K19" s="95" t="s">
        <v>80</v>
      </c>
      <c r="L19" s="92" t="s">
        <v>80</v>
      </c>
      <c r="M19" s="95" t="s">
        <v>80</v>
      </c>
      <c r="N19" s="92" t="s">
        <v>80</v>
      </c>
      <c r="O19" s="95" t="s">
        <v>80</v>
      </c>
      <c r="P19" s="92" t="s">
        <v>80</v>
      </c>
      <c r="Q19" s="95" t="s">
        <v>80</v>
      </c>
      <c r="R19" s="92" t="s">
        <v>80</v>
      </c>
      <c r="S19" s="95"/>
      <c r="T19" s="92"/>
      <c r="U19" s="95"/>
      <c r="V19" s="92"/>
      <c r="W19" s="96"/>
      <c r="X19" s="97"/>
      <c r="Y19" s="98"/>
      <c r="Z19" s="99"/>
      <c r="AA19" s="93"/>
      <c r="AB19" s="94"/>
      <c r="AC19" s="98"/>
      <c r="AD19" s="99"/>
      <c r="AE19" s="100"/>
      <c r="AF19" s="101"/>
      <c r="AG19" s="79">
        <v>0</v>
      </c>
      <c r="AH19" s="32" t="e">
        <f t="shared" si="0"/>
        <v>#VALUE!</v>
      </c>
      <c r="AI19" s="33" t="e">
        <f t="shared" si="1"/>
        <v>#VALUE!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 t="s">
        <v>80</v>
      </c>
      <c r="D21" s="88" t="s">
        <v>80</v>
      </c>
      <c r="E21" s="91">
        <v>280</v>
      </c>
      <c r="F21" s="92">
        <v>280</v>
      </c>
      <c r="G21" s="93" t="s">
        <v>80</v>
      </c>
      <c r="H21" s="94" t="s">
        <v>80</v>
      </c>
      <c r="I21" s="91" t="s">
        <v>80</v>
      </c>
      <c r="J21" s="92" t="s">
        <v>80</v>
      </c>
      <c r="K21" s="95" t="s">
        <v>80</v>
      </c>
      <c r="L21" s="92" t="s">
        <v>80</v>
      </c>
      <c r="M21" s="95" t="s">
        <v>80</v>
      </c>
      <c r="N21" s="92" t="s">
        <v>80</v>
      </c>
      <c r="O21" s="95" t="s">
        <v>80</v>
      </c>
      <c r="P21" s="92" t="s">
        <v>80</v>
      </c>
      <c r="Q21" s="95" t="s">
        <v>80</v>
      </c>
      <c r="R21" s="92" t="s">
        <v>80</v>
      </c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 t="e">
        <f t="shared" si="0"/>
        <v>#VALUE!</v>
      </c>
      <c r="AI21" s="33" t="e">
        <f t="shared" si="1"/>
        <v>#VALUE!</v>
      </c>
    </row>
    <row r="22" spans="1:35" ht="17.25">
      <c r="A22" s="24">
        <v>14</v>
      </c>
      <c r="B22" s="24" t="s">
        <v>22</v>
      </c>
      <c r="C22" s="87" t="s">
        <v>80</v>
      </c>
      <c r="D22" s="88" t="s">
        <v>80</v>
      </c>
      <c r="E22" s="91" t="s">
        <v>80</v>
      </c>
      <c r="F22" s="92" t="s">
        <v>80</v>
      </c>
      <c r="G22" s="93" t="s">
        <v>80</v>
      </c>
      <c r="H22" s="94" t="s">
        <v>80</v>
      </c>
      <c r="I22" s="91" t="s">
        <v>80</v>
      </c>
      <c r="J22" s="92" t="s">
        <v>80</v>
      </c>
      <c r="K22" s="95" t="s">
        <v>80</v>
      </c>
      <c r="L22" s="102" t="s">
        <v>80</v>
      </c>
      <c r="M22" s="95" t="s">
        <v>80</v>
      </c>
      <c r="N22" s="92" t="s">
        <v>80</v>
      </c>
      <c r="O22" s="95" t="s">
        <v>80</v>
      </c>
      <c r="P22" s="92" t="s">
        <v>80</v>
      </c>
      <c r="Q22" s="95" t="s">
        <v>80</v>
      </c>
      <c r="R22" s="92" t="s">
        <v>80</v>
      </c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0</v>
      </c>
      <c r="AH22" s="32" t="e">
        <f t="shared" si="0"/>
        <v>#VALUE!</v>
      </c>
      <c r="AI22" s="33" t="e">
        <f t="shared" si="1"/>
        <v>#VALUE!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 t="s">
        <v>80</v>
      </c>
      <c r="H23" s="94" t="s">
        <v>80</v>
      </c>
      <c r="I23" s="91">
        <v>175</v>
      </c>
      <c r="J23" s="92">
        <v>190</v>
      </c>
      <c r="K23" s="103" t="s">
        <v>80</v>
      </c>
      <c r="L23" s="92" t="s">
        <v>80</v>
      </c>
      <c r="M23" s="95"/>
      <c r="N23" s="92"/>
      <c r="O23" s="95" t="s">
        <v>80</v>
      </c>
      <c r="P23" s="92" t="s">
        <v>80</v>
      </c>
      <c r="Q23" s="95" t="s">
        <v>80</v>
      </c>
      <c r="R23" s="92" t="s">
        <v>80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 t="e">
        <f t="shared" si="0"/>
        <v>#VALUE!</v>
      </c>
      <c r="AI23" s="33" t="e">
        <f t="shared" si="1"/>
        <v>#VALUE!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 t="s">
        <v>80</v>
      </c>
      <c r="F24" s="92" t="s">
        <v>80</v>
      </c>
      <c r="G24" s="93" t="s">
        <v>80</v>
      </c>
      <c r="H24" s="94" t="s">
        <v>80</v>
      </c>
      <c r="I24" s="91" t="s">
        <v>80</v>
      </c>
      <c r="J24" s="92" t="s">
        <v>80</v>
      </c>
      <c r="K24" s="95" t="s">
        <v>80</v>
      </c>
      <c r="L24" s="92" t="s">
        <v>80</v>
      </c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 t="e">
        <f t="shared" si="0"/>
        <v>#VALUE!</v>
      </c>
      <c r="AI24" s="33" t="e">
        <f t="shared" si="1"/>
        <v>#VALUE!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 t="s">
        <v>80</v>
      </c>
      <c r="F25" s="92" t="s">
        <v>80</v>
      </c>
      <c r="G25" s="93" t="s">
        <v>80</v>
      </c>
      <c r="H25" s="94" t="s">
        <v>80</v>
      </c>
      <c r="I25" s="91" t="s">
        <v>80</v>
      </c>
      <c r="J25" s="92" t="s">
        <v>80</v>
      </c>
      <c r="K25" s="95" t="s">
        <v>80</v>
      </c>
      <c r="L25" s="92" t="s">
        <v>80</v>
      </c>
      <c r="M25" s="95" t="s">
        <v>80</v>
      </c>
      <c r="N25" s="92" t="s">
        <v>80</v>
      </c>
      <c r="O25" s="95" t="s">
        <v>80</v>
      </c>
      <c r="P25" s="92" t="s">
        <v>80</v>
      </c>
      <c r="Q25" s="95" t="s">
        <v>80</v>
      </c>
      <c r="R25" s="92" t="s">
        <v>80</v>
      </c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 t="e">
        <f t="shared" si="0"/>
        <v>#VALUE!</v>
      </c>
      <c r="AI25" s="33" t="e">
        <f t="shared" si="1"/>
        <v>#VALUE!</v>
      </c>
    </row>
    <row r="26" spans="1:35" ht="17.25">
      <c r="A26" s="24">
        <v>18</v>
      </c>
      <c r="B26" s="24" t="s">
        <v>26</v>
      </c>
      <c r="C26" s="87" t="s">
        <v>80</v>
      </c>
      <c r="D26" s="88" t="s">
        <v>80</v>
      </c>
      <c r="E26" s="91" t="s">
        <v>80</v>
      </c>
      <c r="F26" s="92" t="s">
        <v>80</v>
      </c>
      <c r="G26" s="93" t="s">
        <v>80</v>
      </c>
      <c r="H26" s="94" t="s">
        <v>80</v>
      </c>
      <c r="I26" s="91" t="s">
        <v>80</v>
      </c>
      <c r="J26" s="92" t="s">
        <v>80</v>
      </c>
      <c r="K26" s="95" t="s">
        <v>80</v>
      </c>
      <c r="L26" s="92" t="s">
        <v>80</v>
      </c>
      <c r="M26" s="95" t="s">
        <v>80</v>
      </c>
      <c r="N26" s="92" t="s">
        <v>80</v>
      </c>
      <c r="O26" s="95" t="s">
        <v>80</v>
      </c>
      <c r="P26" s="92" t="s">
        <v>80</v>
      </c>
      <c r="Q26" s="95" t="s">
        <v>80</v>
      </c>
      <c r="R26" s="92" t="s">
        <v>80</v>
      </c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0</v>
      </c>
      <c r="AH26" s="32" t="e">
        <f t="shared" si="0"/>
        <v>#VALUE!</v>
      </c>
      <c r="AI26" s="33" t="e">
        <f t="shared" si="1"/>
        <v>#VALUE!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22</v>
      </c>
      <c r="L27" s="92">
        <v>55</v>
      </c>
      <c r="M27" s="95">
        <v>28</v>
      </c>
      <c r="N27" s="92">
        <v>74</v>
      </c>
      <c r="O27" s="95">
        <v>30</v>
      </c>
      <c r="P27" s="92">
        <v>65</v>
      </c>
      <c r="Q27" s="95" t="s">
        <v>80</v>
      </c>
      <c r="R27" s="92" t="s">
        <v>80</v>
      </c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 t="e">
        <f t="shared" si="0"/>
        <v>#VALUE!</v>
      </c>
      <c r="AI27" s="33" t="e">
        <f t="shared" si="1"/>
        <v>#VALUE!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81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 t="s">
        <v>80</v>
      </c>
      <c r="H29" s="94" t="s">
        <v>80</v>
      </c>
      <c r="I29" s="91">
        <v>25</v>
      </c>
      <c r="J29" s="92">
        <v>25</v>
      </c>
      <c r="K29" s="95" t="s">
        <v>80</v>
      </c>
      <c r="L29" s="92" t="s">
        <v>80</v>
      </c>
      <c r="M29" s="95">
        <v>25</v>
      </c>
      <c r="N29" s="92">
        <v>25</v>
      </c>
      <c r="O29" s="95" t="s">
        <v>80</v>
      </c>
      <c r="P29" s="92" t="s">
        <v>80</v>
      </c>
      <c r="Q29" s="95" t="s">
        <v>80</v>
      </c>
      <c r="R29" s="92" t="s">
        <v>80</v>
      </c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3</v>
      </c>
      <c r="AH29" s="32" t="e">
        <f t="shared" si="0"/>
        <v>#VALUE!</v>
      </c>
      <c r="AI29" s="33" t="e">
        <f t="shared" si="1"/>
        <v>#VALUE!</v>
      </c>
    </row>
    <row r="30" spans="1:35" ht="49.5">
      <c r="A30" s="24">
        <v>21</v>
      </c>
      <c r="B30" s="24" t="s">
        <v>29</v>
      </c>
      <c r="C30" s="87" t="s">
        <v>80</v>
      </c>
      <c r="D30" s="88" t="s">
        <v>80</v>
      </c>
      <c r="E30" s="91" t="s">
        <v>80</v>
      </c>
      <c r="F30" s="92" t="s">
        <v>80</v>
      </c>
      <c r="G30" s="93" t="s">
        <v>80</v>
      </c>
      <c r="H30" s="94" t="s">
        <v>80</v>
      </c>
      <c r="I30" s="91" t="s">
        <v>80</v>
      </c>
      <c r="J30" s="92" t="s">
        <v>80</v>
      </c>
      <c r="K30" s="95" t="s">
        <v>80</v>
      </c>
      <c r="L30" s="92" t="s">
        <v>80</v>
      </c>
      <c r="M30" s="95" t="s">
        <v>80</v>
      </c>
      <c r="N30" s="92" t="s">
        <v>80</v>
      </c>
      <c r="O30" s="95" t="s">
        <v>80</v>
      </c>
      <c r="P30" s="92" t="s">
        <v>80</v>
      </c>
      <c r="Q30" s="95" t="s">
        <v>80</v>
      </c>
      <c r="R30" s="92" t="s">
        <v>80</v>
      </c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#VALUE!</v>
      </c>
      <c r="AI30" s="33" t="e">
        <f t="shared" si="1"/>
        <v>#VALUE!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81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4">
        <v>63</v>
      </c>
      <c r="H32" s="91">
        <v>67</v>
      </c>
      <c r="I32" s="91">
        <v>55</v>
      </c>
      <c r="J32" s="92">
        <v>72</v>
      </c>
      <c r="K32" s="95" t="s">
        <v>80</v>
      </c>
      <c r="L32" s="92" t="s">
        <v>80</v>
      </c>
      <c r="M32" s="95">
        <v>72</v>
      </c>
      <c r="N32" s="92">
        <v>72</v>
      </c>
      <c r="O32" s="95">
        <v>60</v>
      </c>
      <c r="P32" s="92">
        <v>80</v>
      </c>
      <c r="Q32" s="95" t="s">
        <v>80</v>
      </c>
      <c r="R32" s="92" t="s">
        <v>80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6</v>
      </c>
      <c r="AH32" s="32" t="e">
        <f t="shared" si="0"/>
        <v>#VALUE!</v>
      </c>
      <c r="AI32" s="33" t="e">
        <f t="shared" si="1"/>
        <v>#VALUE!</v>
      </c>
    </row>
    <row r="33" spans="1:35" ht="32.25" customHeight="1">
      <c r="A33" s="24">
        <v>23</v>
      </c>
      <c r="B33" s="24" t="s">
        <v>32</v>
      </c>
      <c r="C33" s="87">
        <v>568.20000000000005</v>
      </c>
      <c r="D33" s="88">
        <v>268.2</v>
      </c>
      <c r="E33" s="91" t="s">
        <v>80</v>
      </c>
      <c r="F33" s="92" t="s">
        <v>80</v>
      </c>
      <c r="G33" s="94" t="s">
        <v>80</v>
      </c>
      <c r="H33" s="91" t="s">
        <v>80</v>
      </c>
      <c r="I33" s="91">
        <v>477.3</v>
      </c>
      <c r="J33" s="92">
        <v>477.3</v>
      </c>
      <c r="K33" s="92" t="s">
        <v>80</v>
      </c>
      <c r="L33" s="95" t="s">
        <v>80</v>
      </c>
      <c r="M33" s="95" t="s">
        <v>80</v>
      </c>
      <c r="N33" s="92" t="s">
        <v>80</v>
      </c>
      <c r="O33" s="95" t="s">
        <v>80</v>
      </c>
      <c r="P33" s="92" t="s">
        <v>80</v>
      </c>
      <c r="Q33" s="95" t="s">
        <v>80</v>
      </c>
      <c r="R33" s="92" t="s">
        <v>80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2</v>
      </c>
      <c r="AH33" s="32" t="e">
        <f t="shared" si="0"/>
        <v>#VALUE!</v>
      </c>
      <c r="AI33" s="33" t="e">
        <f t="shared" si="1"/>
        <v>#VALUE!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 t="s">
        <v>80</v>
      </c>
      <c r="F34" s="92" t="s">
        <v>80</v>
      </c>
      <c r="G34" s="94">
        <v>242</v>
      </c>
      <c r="H34" s="91">
        <v>300</v>
      </c>
      <c r="I34" s="91" t="s">
        <v>80</v>
      </c>
      <c r="J34" s="92"/>
      <c r="K34" s="92" t="s">
        <v>80</v>
      </c>
      <c r="L34" s="95" t="s">
        <v>80</v>
      </c>
      <c r="M34" s="95" t="s">
        <v>80</v>
      </c>
      <c r="N34" s="92" t="s">
        <v>80</v>
      </c>
      <c r="O34" s="95" t="s">
        <v>80</v>
      </c>
      <c r="P34" s="92" t="s">
        <v>80</v>
      </c>
      <c r="Q34" s="95" t="s">
        <v>80</v>
      </c>
      <c r="R34" s="92" t="s">
        <v>80</v>
      </c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0</v>
      </c>
      <c r="AH34" s="32" t="e">
        <f t="shared" si="0"/>
        <v>#VALUE!</v>
      </c>
      <c r="AI34" s="33" t="e">
        <f t="shared" si="1"/>
        <v>#VALUE!</v>
      </c>
    </row>
    <row r="35" spans="1:35" ht="36" customHeight="1">
      <c r="A35" s="24">
        <v>25</v>
      </c>
      <c r="B35" s="24" t="s">
        <v>34</v>
      </c>
      <c r="C35" s="87" t="s">
        <v>80</v>
      </c>
      <c r="D35" s="88"/>
      <c r="E35" s="91" t="s">
        <v>80</v>
      </c>
      <c r="F35" s="92" t="s">
        <v>80</v>
      </c>
      <c r="G35" s="94" t="s">
        <v>80</v>
      </c>
      <c r="H35" s="91" t="s">
        <v>80</v>
      </c>
      <c r="I35" s="91">
        <v>84</v>
      </c>
      <c r="J35" s="92">
        <v>84</v>
      </c>
      <c r="K35" s="92" t="s">
        <v>80</v>
      </c>
      <c r="L35" s="95" t="s">
        <v>80</v>
      </c>
      <c r="M35" s="95" t="s">
        <v>80</v>
      </c>
      <c r="N35" s="92" t="s">
        <v>80</v>
      </c>
      <c r="O35" s="95" t="s">
        <v>80</v>
      </c>
      <c r="P35" s="92" t="s">
        <v>80</v>
      </c>
      <c r="Q35" s="95" t="s">
        <v>80</v>
      </c>
      <c r="R35" s="92" t="s">
        <v>80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0</v>
      </c>
      <c r="AH35" s="32" t="e">
        <f t="shared" si="0"/>
        <v>#VALUE!</v>
      </c>
      <c r="AI35" s="33" t="e">
        <f t="shared" si="1"/>
        <v>#VALUE!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4">
        <v>176</v>
      </c>
      <c r="H36" s="91">
        <v>294.5</v>
      </c>
      <c r="I36" s="91">
        <v>277</v>
      </c>
      <c r="J36" s="92">
        <v>277</v>
      </c>
      <c r="K36" s="92" t="s">
        <v>80</v>
      </c>
      <c r="L36" s="95" t="s">
        <v>80</v>
      </c>
      <c r="M36" s="95">
        <v>327.8</v>
      </c>
      <c r="N36" s="92">
        <v>327.8</v>
      </c>
      <c r="O36" s="95" t="s">
        <v>80</v>
      </c>
      <c r="P36" s="92" t="s">
        <v>80</v>
      </c>
      <c r="Q36" s="95" t="s">
        <v>80</v>
      </c>
      <c r="R36" s="92" t="s">
        <v>80</v>
      </c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 t="e">
        <f t="shared" si="0"/>
        <v>#VALUE!</v>
      </c>
      <c r="AI36" s="33" t="e">
        <f t="shared" si="1"/>
        <v>#VALUE!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4">
        <v>325</v>
      </c>
      <c r="H37" s="91">
        <v>325</v>
      </c>
      <c r="I37" s="91">
        <v>330</v>
      </c>
      <c r="J37" s="92">
        <v>330</v>
      </c>
      <c r="K37" s="92" t="s">
        <v>80</v>
      </c>
      <c r="L37" s="95" t="s">
        <v>80</v>
      </c>
      <c r="M37" s="95">
        <v>320</v>
      </c>
      <c r="N37" s="92">
        <v>645</v>
      </c>
      <c r="O37" s="95" t="s">
        <v>80</v>
      </c>
      <c r="P37" s="92" t="s">
        <v>80</v>
      </c>
      <c r="Q37" s="95" t="s">
        <v>80</v>
      </c>
      <c r="R37" s="92" t="s">
        <v>80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2</v>
      </c>
      <c r="AH37" s="32" t="e">
        <f t="shared" si="0"/>
        <v>#VALUE!</v>
      </c>
      <c r="AI37" s="33" t="e">
        <f t="shared" si="1"/>
        <v>#VALUE!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81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15</v>
      </c>
      <c r="D39" s="88">
        <v>15</v>
      </c>
      <c r="E39" s="104" t="s">
        <v>80</v>
      </c>
      <c r="F39" s="94" t="s">
        <v>80</v>
      </c>
      <c r="G39" s="94">
        <v>20</v>
      </c>
      <c r="H39" s="91">
        <v>20</v>
      </c>
      <c r="I39" s="91">
        <v>13</v>
      </c>
      <c r="J39" s="92">
        <v>13</v>
      </c>
      <c r="K39" s="95" t="s">
        <v>80</v>
      </c>
      <c r="L39" s="92" t="s">
        <v>80</v>
      </c>
      <c r="M39" s="95">
        <v>20</v>
      </c>
      <c r="N39" s="92">
        <v>20</v>
      </c>
      <c r="O39" s="95" t="s">
        <v>80</v>
      </c>
      <c r="P39" s="92" t="s">
        <v>80</v>
      </c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5</v>
      </c>
      <c r="AH39" s="32" t="e">
        <f t="shared" si="0"/>
        <v>#VALUE!</v>
      </c>
      <c r="AI39" s="33" t="e">
        <f t="shared" si="1"/>
        <v>#VALUE!</v>
      </c>
    </row>
    <row r="40" spans="1:35" ht="33">
      <c r="A40" s="24">
        <v>29</v>
      </c>
      <c r="B40" s="24" t="s">
        <v>39</v>
      </c>
      <c r="C40" s="87">
        <v>20</v>
      </c>
      <c r="D40" s="88">
        <v>20</v>
      </c>
      <c r="E40" s="91">
        <v>28</v>
      </c>
      <c r="F40" s="94">
        <v>28</v>
      </c>
      <c r="G40" s="94">
        <v>22</v>
      </c>
      <c r="H40" s="91">
        <v>22</v>
      </c>
      <c r="I40" s="91">
        <v>22</v>
      </c>
      <c r="J40" s="92">
        <v>22</v>
      </c>
      <c r="K40" s="95" t="s">
        <v>80</v>
      </c>
      <c r="L40" s="92" t="s">
        <v>80</v>
      </c>
      <c r="M40" s="95">
        <v>18</v>
      </c>
      <c r="N40" s="92">
        <v>18</v>
      </c>
      <c r="O40" s="95" t="s">
        <v>80</v>
      </c>
      <c r="P40" s="92" t="s">
        <v>80</v>
      </c>
      <c r="Q40" s="95" t="s">
        <v>80</v>
      </c>
      <c r="R40" s="92" t="s">
        <v>80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5</v>
      </c>
      <c r="AH40" s="32" t="e">
        <f t="shared" si="0"/>
        <v>#VALUE!</v>
      </c>
      <c r="AI40" s="33" t="e">
        <f t="shared" si="1"/>
        <v>#VALUE!</v>
      </c>
    </row>
    <row r="41" spans="1:35" ht="49.5">
      <c r="A41" s="24">
        <v>30</v>
      </c>
      <c r="B41" s="24" t="s">
        <v>40</v>
      </c>
      <c r="C41" s="87">
        <v>10</v>
      </c>
      <c r="D41" s="88">
        <v>10</v>
      </c>
      <c r="E41" s="91">
        <v>18</v>
      </c>
      <c r="F41" s="94">
        <v>18</v>
      </c>
      <c r="G41" s="94">
        <v>16</v>
      </c>
      <c r="H41" s="91">
        <v>16</v>
      </c>
      <c r="I41" s="91">
        <v>15</v>
      </c>
      <c r="J41" s="92">
        <v>15</v>
      </c>
      <c r="K41" s="95" t="s">
        <v>80</v>
      </c>
      <c r="L41" s="92" t="s">
        <v>80</v>
      </c>
      <c r="M41" s="95">
        <v>15</v>
      </c>
      <c r="N41" s="92">
        <v>15</v>
      </c>
      <c r="O41" s="95"/>
      <c r="P41" s="92"/>
      <c r="Q41" s="95" t="s">
        <v>80</v>
      </c>
      <c r="R41" s="92" t="s">
        <v>80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5</v>
      </c>
      <c r="AH41" s="32" t="e">
        <f t="shared" si="0"/>
        <v>#VALUE!</v>
      </c>
      <c r="AI41" s="33" t="e">
        <f t="shared" si="1"/>
        <v>#VALUE!</v>
      </c>
    </row>
    <row r="42" spans="1:35" ht="33">
      <c r="A42" s="24">
        <v>31</v>
      </c>
      <c r="B42" s="24" t="s">
        <v>41</v>
      </c>
      <c r="C42" s="87">
        <v>15</v>
      </c>
      <c r="D42" s="88">
        <v>15</v>
      </c>
      <c r="E42" s="91" t="s">
        <v>80</v>
      </c>
      <c r="F42" s="94" t="s">
        <v>80</v>
      </c>
      <c r="G42" s="94">
        <v>25</v>
      </c>
      <c r="H42" s="91">
        <v>25</v>
      </c>
      <c r="I42" s="91">
        <v>21</v>
      </c>
      <c r="J42" s="92">
        <v>21</v>
      </c>
      <c r="K42" s="95" t="s">
        <v>80</v>
      </c>
      <c r="L42" s="92" t="s">
        <v>80</v>
      </c>
      <c r="M42" s="95">
        <v>20</v>
      </c>
      <c r="N42" s="92">
        <v>20</v>
      </c>
      <c r="O42" s="95"/>
      <c r="P42" s="92"/>
      <c r="Q42" s="95" t="s">
        <v>80</v>
      </c>
      <c r="R42" s="92" t="s">
        <v>80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 t="e">
        <f t="shared" si="0"/>
        <v>#VALUE!</v>
      </c>
      <c r="AI42" s="33" t="e">
        <f t="shared" si="1"/>
        <v>#VALUE!</v>
      </c>
    </row>
    <row r="43" spans="1:35" ht="17.25">
      <c r="A43" s="24">
        <v>32</v>
      </c>
      <c r="B43" s="24" t="s">
        <v>42</v>
      </c>
      <c r="C43" s="87">
        <v>4</v>
      </c>
      <c r="D43" s="88">
        <v>45</v>
      </c>
      <c r="E43" s="91" t="s">
        <v>80</v>
      </c>
      <c r="F43" s="94" t="s">
        <v>80</v>
      </c>
      <c r="G43" s="94">
        <v>34</v>
      </c>
      <c r="H43" s="91">
        <v>34</v>
      </c>
      <c r="I43" s="91"/>
      <c r="J43" s="92"/>
      <c r="K43" s="95" t="s">
        <v>80</v>
      </c>
      <c r="L43" s="92" t="s">
        <v>80</v>
      </c>
      <c r="M43" s="95">
        <v>35</v>
      </c>
      <c r="N43" s="92">
        <v>35</v>
      </c>
      <c r="O43" s="95" t="s">
        <v>80</v>
      </c>
      <c r="P43" s="92" t="s">
        <v>80</v>
      </c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 t="e">
        <f t="shared" si="0"/>
        <v>#VALUE!</v>
      </c>
      <c r="AI43" s="33" t="e">
        <f t="shared" si="1"/>
        <v>#VALUE!</v>
      </c>
    </row>
    <row r="44" spans="1:35" ht="21" customHeight="1">
      <c r="A44" s="24">
        <v>33</v>
      </c>
      <c r="B44" s="24" t="s">
        <v>43</v>
      </c>
      <c r="C44" s="87">
        <v>48</v>
      </c>
      <c r="D44" s="88">
        <v>48</v>
      </c>
      <c r="E44" s="91" t="s">
        <v>80</v>
      </c>
      <c r="F44" s="94" t="s">
        <v>80</v>
      </c>
      <c r="G44" s="94">
        <v>40</v>
      </c>
      <c r="H44" s="91">
        <v>40</v>
      </c>
      <c r="I44" s="91">
        <v>41</v>
      </c>
      <c r="J44" s="92">
        <v>41</v>
      </c>
      <c r="K44" s="95" t="s">
        <v>80</v>
      </c>
      <c r="L44" s="92" t="s">
        <v>80</v>
      </c>
      <c r="M44" s="95">
        <v>40</v>
      </c>
      <c r="N44" s="92">
        <v>40</v>
      </c>
      <c r="O44" s="95" t="s">
        <v>80</v>
      </c>
      <c r="P44" s="92" t="s">
        <v>80</v>
      </c>
      <c r="Q44" s="95" t="s">
        <v>80</v>
      </c>
      <c r="R44" s="92" t="s">
        <v>80</v>
      </c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 t="e">
        <f t="shared" si="0"/>
        <v>#VALUE!</v>
      </c>
      <c r="AI44" s="33" t="e">
        <f t="shared" si="1"/>
        <v>#VALUE!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 t="s">
        <v>80</v>
      </c>
      <c r="F45" s="94" t="s">
        <v>80</v>
      </c>
      <c r="G45" s="94">
        <v>90</v>
      </c>
      <c r="H45" s="91">
        <v>90</v>
      </c>
      <c r="I45" s="91">
        <v>150</v>
      </c>
      <c r="J45" s="92">
        <v>150</v>
      </c>
      <c r="K45" s="95" t="s">
        <v>80</v>
      </c>
      <c r="L45" s="92" t="s">
        <v>80</v>
      </c>
      <c r="M45" s="95" t="s">
        <v>80</v>
      </c>
      <c r="N45" s="92" t="s">
        <v>80</v>
      </c>
      <c r="O45" s="95" t="s">
        <v>80</v>
      </c>
      <c r="P45" s="92" t="s">
        <v>80</v>
      </c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1</v>
      </c>
      <c r="AH45" s="32" t="e">
        <f t="shared" si="0"/>
        <v>#VALUE!</v>
      </c>
      <c r="AI45" s="33" t="e">
        <f t="shared" si="1"/>
        <v>#VALUE!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81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145</v>
      </c>
      <c r="D47" s="88">
        <v>153</v>
      </c>
      <c r="E47" s="91">
        <v>110</v>
      </c>
      <c r="F47" s="94">
        <v>110</v>
      </c>
      <c r="G47" s="94">
        <v>115</v>
      </c>
      <c r="H47" s="91">
        <v>115</v>
      </c>
      <c r="I47" s="91">
        <v>120</v>
      </c>
      <c r="J47" s="92">
        <v>130</v>
      </c>
      <c r="K47" s="95" t="s">
        <v>80</v>
      </c>
      <c r="L47" s="92" t="s">
        <v>80</v>
      </c>
      <c r="M47" s="95">
        <v>85</v>
      </c>
      <c r="N47" s="92">
        <v>150</v>
      </c>
      <c r="O47" s="95"/>
      <c r="P47" s="92"/>
      <c r="Q47" s="95">
        <v>150</v>
      </c>
      <c r="R47" s="92">
        <v>160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6</v>
      </c>
      <c r="AH47" s="32" t="e">
        <f t="shared" si="0"/>
        <v>#VALUE!</v>
      </c>
      <c r="AI47" s="33" t="e">
        <f t="shared" si="1"/>
        <v>#VALUE!</v>
      </c>
    </row>
    <row r="48" spans="1:35" ht="17.25">
      <c r="A48" s="24">
        <v>36</v>
      </c>
      <c r="B48" s="24" t="s">
        <v>47</v>
      </c>
      <c r="C48" s="87">
        <v>97</v>
      </c>
      <c r="D48" s="88">
        <v>97</v>
      </c>
      <c r="E48" s="91" t="s">
        <v>80</v>
      </c>
      <c r="F48" s="94" t="s">
        <v>80</v>
      </c>
      <c r="G48" s="94">
        <v>90</v>
      </c>
      <c r="H48" s="91">
        <v>90</v>
      </c>
      <c r="I48" s="91">
        <v>98</v>
      </c>
      <c r="J48" s="92">
        <v>98</v>
      </c>
      <c r="K48" s="95" t="s">
        <v>80</v>
      </c>
      <c r="L48" s="92" t="s">
        <v>80</v>
      </c>
      <c r="M48" s="95">
        <v>75</v>
      </c>
      <c r="N48" s="92">
        <v>75</v>
      </c>
      <c r="O48" s="95"/>
      <c r="P48" s="92"/>
      <c r="Q48" s="95" t="s">
        <v>80</v>
      </c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2</v>
      </c>
      <c r="AH48" s="32" t="e">
        <f t="shared" si="0"/>
        <v>#VALUE!</v>
      </c>
      <c r="AI48" s="33" t="e">
        <f t="shared" si="1"/>
        <v>#VALUE!</v>
      </c>
    </row>
    <row r="49" spans="1:35" ht="33">
      <c r="A49" s="24">
        <v>37</v>
      </c>
      <c r="B49" s="24" t="s">
        <v>48</v>
      </c>
      <c r="C49" s="87">
        <v>90</v>
      </c>
      <c r="D49" s="88">
        <v>150</v>
      </c>
      <c r="E49" s="91" t="s">
        <v>80</v>
      </c>
      <c r="F49" s="94" t="s">
        <v>80</v>
      </c>
      <c r="G49" s="94" t="s">
        <v>80</v>
      </c>
      <c r="H49" s="91"/>
      <c r="I49" s="91">
        <v>95</v>
      </c>
      <c r="J49" s="92">
        <v>95</v>
      </c>
      <c r="K49" s="95" t="s">
        <v>80</v>
      </c>
      <c r="L49" s="92" t="s">
        <v>80</v>
      </c>
      <c r="M49" s="95">
        <v>85</v>
      </c>
      <c r="N49" s="92">
        <v>135</v>
      </c>
      <c r="O49" s="95"/>
      <c r="P49" s="92"/>
      <c r="Q49" s="95" t="s">
        <v>80</v>
      </c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 t="e">
        <f t="shared" si="0"/>
        <v>#VALUE!</v>
      </c>
      <c r="AI49" s="33" t="e">
        <f t="shared" si="1"/>
        <v>#VALUE!</v>
      </c>
    </row>
    <row r="50" spans="1:35" ht="17.25">
      <c r="A50" s="24">
        <v>38</v>
      </c>
      <c r="B50" s="24" t="s">
        <v>49</v>
      </c>
      <c r="C50" s="87">
        <v>155</v>
      </c>
      <c r="D50" s="88">
        <v>155</v>
      </c>
      <c r="E50" s="91" t="s">
        <v>80</v>
      </c>
      <c r="F50" s="94" t="s">
        <v>80</v>
      </c>
      <c r="G50" s="94">
        <v>142</v>
      </c>
      <c r="H50" s="91">
        <v>142</v>
      </c>
      <c r="I50" s="91">
        <v>142</v>
      </c>
      <c r="J50" s="92">
        <v>142</v>
      </c>
      <c r="K50" s="95" t="s">
        <v>80</v>
      </c>
      <c r="L50" s="92" t="s">
        <v>80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 t="e">
        <f t="shared" si="0"/>
        <v>#VALUE!</v>
      </c>
      <c r="AI50" s="33" t="e">
        <f t="shared" si="1"/>
        <v>#VALUE!</v>
      </c>
    </row>
    <row r="51" spans="1:35" ht="17.25">
      <c r="A51" s="24">
        <v>39</v>
      </c>
      <c r="B51" s="24" t="s">
        <v>50</v>
      </c>
      <c r="C51" s="87">
        <v>180</v>
      </c>
      <c r="D51" s="88">
        <v>180</v>
      </c>
      <c r="E51" s="91">
        <v>160</v>
      </c>
      <c r="F51" s="94">
        <v>160</v>
      </c>
      <c r="G51" s="94">
        <v>168</v>
      </c>
      <c r="H51" s="91">
        <v>168</v>
      </c>
      <c r="I51" s="91">
        <v>175</v>
      </c>
      <c r="J51" s="92">
        <v>175</v>
      </c>
      <c r="K51" s="95" t="s">
        <v>80</v>
      </c>
      <c r="L51" s="92" t="s">
        <v>80</v>
      </c>
      <c r="M51" s="95" t="s">
        <v>80</v>
      </c>
      <c r="N51" s="92" t="s">
        <v>80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 t="e">
        <f t="shared" si="0"/>
        <v>#VALUE!</v>
      </c>
      <c r="AI51" s="33" t="e">
        <f t="shared" si="1"/>
        <v>#VALUE!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81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53</v>
      </c>
      <c r="D53" s="88">
        <v>53</v>
      </c>
      <c r="E53" s="91">
        <v>55</v>
      </c>
      <c r="F53" s="92">
        <v>55</v>
      </c>
      <c r="G53" s="93">
        <v>50</v>
      </c>
      <c r="H53" s="94">
        <v>50</v>
      </c>
      <c r="I53" s="105">
        <v>53</v>
      </c>
      <c r="J53" s="106">
        <v>53</v>
      </c>
      <c r="K53" s="105" t="s">
        <v>80</v>
      </c>
      <c r="L53" s="106" t="s">
        <v>80</v>
      </c>
      <c r="M53" s="105">
        <v>50</v>
      </c>
      <c r="N53" s="106">
        <v>50</v>
      </c>
      <c r="O53" s="105" t="s">
        <v>80</v>
      </c>
      <c r="P53" s="106" t="s">
        <v>80</v>
      </c>
      <c r="Q53" s="105" t="s">
        <v>80</v>
      </c>
      <c r="R53" s="106" t="s">
        <v>80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5</v>
      </c>
      <c r="AH53" s="32" t="e">
        <f t="shared" si="0"/>
        <v>#VALUE!</v>
      </c>
      <c r="AI53" s="33" t="e">
        <f t="shared" si="1"/>
        <v>#VALUE!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17:Z19 Y21:Z27 Y29:Z30 Y32:Z37 Y39:Z45 Y47:Z51">
      <formula1>1</formula1>
      <formula2>1000000</formula2>
    </dataValidation>
  </dataValidations>
  <pageMargins left="0.25" right="0.25" top="0.75" bottom="0.75" header="0.3" footer="0.3"/>
  <pageSetup paperSize="9" scale="48" fitToWidth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6"/>
  <sheetViews>
    <sheetView workbookViewId="0">
      <selection activeCell="B24" sqref="B24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3" ht="3.75" customHeight="1"/>
    <row r="3" spans="1:13" hidden="1"/>
    <row r="4" spans="1:13" ht="55.5" customHeight="1">
      <c r="A4" s="195" t="s">
        <v>114</v>
      </c>
    </row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46</v>
      </c>
      <c r="C9" s="9">
        <v>46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4">
        <f>(B9+C9+D9+E9+F9+G9+H9+I9+J9+K9)/L9</f>
        <v>45.666666666666664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E12" activePane="bottomRight" state="frozen"/>
      <selection activeCell="Q14" sqref="Q14"/>
      <selection pane="topRight" activeCell="Q14" sqref="Q14"/>
      <selection pane="bottomLeft" activeCell="Q14" sqref="Q14"/>
      <selection pane="bottomRight" activeCell="G19" sqref="G19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1.140625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9.42578125" style="10" customWidth="1"/>
    <col min="17" max="17" width="11" style="10" customWidth="1"/>
    <col min="18" max="18" width="10.570312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113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89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88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88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30</v>
      </c>
      <c r="F7" s="85">
        <v>31</v>
      </c>
      <c r="G7" s="84">
        <v>30</v>
      </c>
      <c r="H7" s="85">
        <v>30</v>
      </c>
      <c r="I7" s="84">
        <v>30</v>
      </c>
      <c r="J7" s="85">
        <v>33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35</v>
      </c>
      <c r="R7" s="88">
        <v>35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184">
        <v>8</v>
      </c>
      <c r="AH7" s="32">
        <f t="shared" ref="AH7:AH53" si="0">(C7+E7+G7+I7+K7+M7+O7+Q7+S7+U7+W7+Y7+AA7+AC7+AE7)/AG7</f>
        <v>32.625</v>
      </c>
      <c r="AI7" s="33">
        <f t="shared" ref="AI7:AI53" si="1">(D7+F7+H7+J7+L7+N7+P7+R7+T7+V7+X7+Z7+AB7+AD7+AF7)/AG7</f>
        <v>33.8125</v>
      </c>
    </row>
    <row r="8" spans="1:35" ht="35.25" customHeight="1">
      <c r="A8" s="24">
        <v>2</v>
      </c>
      <c r="B8" s="24" t="s">
        <v>8</v>
      </c>
      <c r="C8" s="87">
        <v>55</v>
      </c>
      <c r="D8" s="88">
        <v>60</v>
      </c>
      <c r="E8" s="86">
        <v>48</v>
      </c>
      <c r="F8" s="85">
        <v>56</v>
      </c>
      <c r="G8" s="84">
        <v>48</v>
      </c>
      <c r="H8" s="85">
        <v>78</v>
      </c>
      <c r="I8" s="84">
        <v>59</v>
      </c>
      <c r="J8" s="85">
        <v>78</v>
      </c>
      <c r="K8" s="84">
        <v>55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53</v>
      </c>
      <c r="R8" s="88">
        <v>56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184">
        <v>8</v>
      </c>
      <c r="AH8" s="32">
        <f t="shared" si="0"/>
        <v>55.375</v>
      </c>
      <c r="AI8" s="33">
        <f t="shared" si="1"/>
        <v>70.25</v>
      </c>
    </row>
    <row r="9" spans="1:35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57</v>
      </c>
      <c r="F9" s="88">
        <v>57</v>
      </c>
      <c r="G9" s="87">
        <v>52</v>
      </c>
      <c r="H9" s="88">
        <v>52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185">
        <v>7</v>
      </c>
      <c r="AH9" s="32">
        <f t="shared" si="0"/>
        <v>46.285714285714285</v>
      </c>
      <c r="AI9" s="33">
        <f t="shared" si="1"/>
        <v>46.285714285714285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34</v>
      </c>
      <c r="F10" s="88">
        <v>34</v>
      </c>
      <c r="G10" s="87">
        <v>30</v>
      </c>
      <c r="H10" s="88">
        <v>30</v>
      </c>
      <c r="I10" s="87">
        <v>30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185">
        <v>8</v>
      </c>
      <c r="AH10" s="32">
        <f t="shared" si="0"/>
        <v>31.875</v>
      </c>
      <c r="AI10" s="33">
        <f t="shared" si="1"/>
        <v>35.375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89</v>
      </c>
      <c r="G11" s="87">
        <v>75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75</v>
      </c>
      <c r="R11" s="88">
        <v>75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185">
        <v>8</v>
      </c>
      <c r="AH11" s="32">
        <f t="shared" si="0"/>
        <v>72.25</v>
      </c>
      <c r="AI11" s="33">
        <f t="shared" si="1"/>
        <v>84.625</v>
      </c>
    </row>
    <row r="12" spans="1:35" ht="17.25" customHeight="1">
      <c r="A12" s="24">
        <v>6</v>
      </c>
      <c r="B12" s="24" t="s">
        <v>12</v>
      </c>
      <c r="C12" s="87">
        <v>36</v>
      </c>
      <c r="D12" s="88">
        <v>36</v>
      </c>
      <c r="E12" s="90">
        <v>31</v>
      </c>
      <c r="F12" s="88">
        <v>31</v>
      </c>
      <c r="G12" s="87">
        <v>30</v>
      </c>
      <c r="H12" s="88">
        <v>30</v>
      </c>
      <c r="I12" s="87">
        <v>36</v>
      </c>
      <c r="J12" s="88">
        <v>36</v>
      </c>
      <c r="K12" s="87">
        <v>33</v>
      </c>
      <c r="L12" s="88">
        <v>33</v>
      </c>
      <c r="M12" s="87">
        <v>43</v>
      </c>
      <c r="N12" s="88">
        <v>43</v>
      </c>
      <c r="O12" s="87"/>
      <c r="P12" s="88"/>
      <c r="Q12" s="87">
        <v>34</v>
      </c>
      <c r="R12" s="88">
        <v>34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185">
        <v>7</v>
      </c>
      <c r="AH12" s="32">
        <f t="shared" si="0"/>
        <v>34.714285714285715</v>
      </c>
      <c r="AI12" s="33">
        <f t="shared" si="1"/>
        <v>34.714285714285715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17</v>
      </c>
      <c r="H13" s="88">
        <v>17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>
        <v>17</v>
      </c>
      <c r="R13" s="88">
        <v>17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185">
        <v>7</v>
      </c>
      <c r="AH13" s="32">
        <f t="shared" si="0"/>
        <v>17.285714285714285</v>
      </c>
      <c r="AI13" s="33">
        <f t="shared" si="1"/>
        <v>17.285714285714285</v>
      </c>
    </row>
    <row r="14" spans="1:35" ht="43.5" customHeight="1">
      <c r="A14" s="24">
        <v>8</v>
      </c>
      <c r="B14" s="34" t="s">
        <v>14</v>
      </c>
      <c r="C14" s="87">
        <v>400</v>
      </c>
      <c r="D14" s="88">
        <v>400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185">
        <v>8</v>
      </c>
      <c r="AH14" s="32">
        <f t="shared" si="0"/>
        <v>422.5</v>
      </c>
      <c r="AI14" s="33">
        <f t="shared" si="1"/>
        <v>422.5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185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90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396</v>
      </c>
      <c r="R17" s="92">
        <v>396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186">
        <v>8</v>
      </c>
      <c r="AH17" s="32">
        <f t="shared" si="0"/>
        <v>240.125</v>
      </c>
      <c r="AI17" s="33">
        <f t="shared" si="1"/>
        <v>268.625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>
        <v>395</v>
      </c>
      <c r="R18" s="92">
        <v>395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186">
        <v>7</v>
      </c>
      <c r="AH18" s="32">
        <f t="shared" si="0"/>
        <v>383.85714285714283</v>
      </c>
      <c r="AI18" s="33">
        <f t="shared" si="1"/>
        <v>386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186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187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186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>
        <v>290</v>
      </c>
      <c r="D22" s="88">
        <v>290</v>
      </c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186">
        <v>2</v>
      </c>
      <c r="AH22" s="32">
        <f t="shared" si="0"/>
        <v>327.5</v>
      </c>
      <c r="AI22" s="33">
        <f t="shared" si="1"/>
        <v>327.5</v>
      </c>
    </row>
    <row r="23" spans="1:35" ht="17.25">
      <c r="A23" s="24">
        <v>15</v>
      </c>
      <c r="B23" s="24" t="s">
        <v>23</v>
      </c>
      <c r="C23" s="87">
        <v>160</v>
      </c>
      <c r="D23" s="88">
        <v>160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150</v>
      </c>
      <c r="L23" s="92">
        <v>150</v>
      </c>
      <c r="M23" s="95"/>
      <c r="N23" s="92"/>
      <c r="O23" s="95"/>
      <c r="P23" s="92"/>
      <c r="Q23" s="95">
        <v>250</v>
      </c>
      <c r="R23" s="92">
        <v>250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186">
        <v>5</v>
      </c>
      <c r="AH23" s="32">
        <f t="shared" si="0"/>
        <v>186</v>
      </c>
      <c r="AI23" s="33">
        <f t="shared" si="1"/>
        <v>189</v>
      </c>
    </row>
    <row r="24" spans="1:35" ht="33">
      <c r="A24" s="24">
        <v>16</v>
      </c>
      <c r="B24" s="24" t="s">
        <v>24</v>
      </c>
      <c r="C24" s="87">
        <v>178</v>
      </c>
      <c r="D24" s="88">
        <v>200</v>
      </c>
      <c r="E24" s="91">
        <v>175</v>
      </c>
      <c r="F24" s="92">
        <v>175</v>
      </c>
      <c r="G24" s="93"/>
      <c r="H24" s="94"/>
      <c r="I24" s="91"/>
      <c r="J24" s="92"/>
      <c r="K24" s="95">
        <v>185</v>
      </c>
      <c r="L24" s="92">
        <v>185</v>
      </c>
      <c r="M24" s="95">
        <v>90</v>
      </c>
      <c r="N24" s="92">
        <v>240</v>
      </c>
      <c r="O24" s="95">
        <v>180</v>
      </c>
      <c r="P24" s="92">
        <v>180</v>
      </c>
      <c r="Q24" s="95">
        <v>180</v>
      </c>
      <c r="R24" s="92">
        <v>180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186">
        <v>6</v>
      </c>
      <c r="AH24" s="32">
        <f t="shared" si="0"/>
        <v>164.66666666666666</v>
      </c>
      <c r="AI24" s="33">
        <f t="shared" si="1"/>
        <v>193.33333333333334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>
        <v>400</v>
      </c>
      <c r="L25" s="92">
        <v>400</v>
      </c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186">
        <v>2</v>
      </c>
      <c r="AH25" s="32">
        <f t="shared" si="0"/>
        <v>315</v>
      </c>
      <c r="AI25" s="33">
        <f t="shared" si="1"/>
        <v>315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186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186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90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186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186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90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186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636</v>
      </c>
      <c r="D33" s="88">
        <v>636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186">
        <v>4</v>
      </c>
      <c r="AH33" s="32">
        <f t="shared" si="0"/>
        <v>517.32500000000005</v>
      </c>
      <c r="AI33" s="33">
        <f t="shared" si="1"/>
        <v>517.32500000000005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>
        <v>250</v>
      </c>
      <c r="F34" s="92">
        <v>250</v>
      </c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186">
        <v>3</v>
      </c>
      <c r="AH34" s="32">
        <f>(C34+E34+G34+I34+K34+M34+O34+Q34+S34+U34+W34+Y34+AA34+AC34+AE34)/AG34</f>
        <v>290.66666666666669</v>
      </c>
      <c r="AI34" s="33">
        <f t="shared" si="1"/>
        <v>310</v>
      </c>
    </row>
    <row r="35" spans="1:35" ht="36" customHeight="1">
      <c r="A35" s="24">
        <v>25</v>
      </c>
      <c r="B35" s="24" t="s">
        <v>34</v>
      </c>
      <c r="C35" s="87"/>
      <c r="D35" s="88"/>
      <c r="E35" s="91">
        <v>108</v>
      </c>
      <c r="F35" s="92">
        <v>108</v>
      </c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186">
        <v>4</v>
      </c>
      <c r="AH35" s="32">
        <f t="shared" si="0"/>
        <v>99.25</v>
      </c>
      <c r="AI35" s="33">
        <f t="shared" si="1"/>
        <v>99.25</v>
      </c>
    </row>
    <row r="36" spans="1:35" ht="27" customHeight="1">
      <c r="A36" s="24">
        <v>26</v>
      </c>
      <c r="B36" s="24" t="s">
        <v>35</v>
      </c>
      <c r="C36" s="87">
        <v>306</v>
      </c>
      <c r="D36" s="88">
        <v>306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186">
        <v>4</v>
      </c>
      <c r="AH36" s="32">
        <f t="shared" si="0"/>
        <v>341.14499999999998</v>
      </c>
      <c r="AI36" s="33">
        <f t="shared" si="1"/>
        <v>370.77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186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90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16</v>
      </c>
      <c r="H39" s="122">
        <v>16</v>
      </c>
      <c r="I39" s="91">
        <v>18</v>
      </c>
      <c r="J39" s="92">
        <v>18</v>
      </c>
      <c r="K39" s="95"/>
      <c r="L39" s="92"/>
      <c r="M39" s="95">
        <v>18</v>
      </c>
      <c r="N39" s="92">
        <v>18</v>
      </c>
      <c r="O39" s="95"/>
      <c r="P39" s="92"/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186">
        <v>5</v>
      </c>
      <c r="AH39" s="32">
        <f t="shared" si="0"/>
        <v>18</v>
      </c>
      <c r="AI39" s="33">
        <f t="shared" si="1"/>
        <v>18</v>
      </c>
    </row>
    <row r="40" spans="1:35" ht="33">
      <c r="A40" s="24">
        <v>29</v>
      </c>
      <c r="B40" s="24" t="s">
        <v>39</v>
      </c>
      <c r="C40" s="87">
        <v>18</v>
      </c>
      <c r="D40" s="88">
        <v>21</v>
      </c>
      <c r="E40" s="91">
        <v>22</v>
      </c>
      <c r="F40" s="94">
        <v>22</v>
      </c>
      <c r="G40" s="91">
        <v>24</v>
      </c>
      <c r="H40" s="122">
        <v>24</v>
      </c>
      <c r="I40" s="91">
        <v>20</v>
      </c>
      <c r="J40" s="92">
        <v>20</v>
      </c>
      <c r="K40" s="95">
        <v>20</v>
      </c>
      <c r="L40" s="92">
        <v>20</v>
      </c>
      <c r="M40" s="95">
        <v>85</v>
      </c>
      <c r="N40" s="92">
        <v>85</v>
      </c>
      <c r="O40" s="95"/>
      <c r="P40" s="92"/>
      <c r="Q40" s="95">
        <v>22</v>
      </c>
      <c r="R40" s="92">
        <v>22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186">
        <v>7</v>
      </c>
      <c r="AH40" s="32">
        <f t="shared" si="0"/>
        <v>30.142857142857142</v>
      </c>
      <c r="AI40" s="33">
        <f t="shared" si="1"/>
        <v>30.571428571428573</v>
      </c>
    </row>
    <row r="41" spans="1:35" ht="49.5">
      <c r="A41" s="24">
        <v>30</v>
      </c>
      <c r="B41" s="24" t="s">
        <v>40</v>
      </c>
      <c r="C41" s="87">
        <v>25</v>
      </c>
      <c r="D41" s="88">
        <v>25</v>
      </c>
      <c r="E41" s="91">
        <v>26</v>
      </c>
      <c r="F41" s="94">
        <v>26</v>
      </c>
      <c r="G41" s="91">
        <v>22</v>
      </c>
      <c r="H41" s="122">
        <v>22</v>
      </c>
      <c r="I41" s="91"/>
      <c r="J41" s="92"/>
      <c r="K41" s="95">
        <v>27</v>
      </c>
      <c r="L41" s="92">
        <v>27</v>
      </c>
      <c r="M41" s="95">
        <v>21</v>
      </c>
      <c r="N41" s="92">
        <v>21</v>
      </c>
      <c r="O41" s="95"/>
      <c r="P41" s="92"/>
      <c r="Q41" s="95">
        <v>24</v>
      </c>
      <c r="R41" s="92">
        <v>24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186">
        <v>6</v>
      </c>
      <c r="AH41" s="32">
        <f t="shared" si="0"/>
        <v>24.166666666666668</v>
      </c>
      <c r="AI41" s="33">
        <f t="shared" si="1"/>
        <v>24.166666666666668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20</v>
      </c>
      <c r="F42" s="94">
        <v>20</v>
      </c>
      <c r="G42" s="91"/>
      <c r="H42" s="122"/>
      <c r="I42" s="91"/>
      <c r="J42" s="92"/>
      <c r="K42" s="95">
        <v>17</v>
      </c>
      <c r="L42" s="92">
        <v>17</v>
      </c>
      <c r="M42" s="95">
        <v>65</v>
      </c>
      <c r="N42" s="92">
        <v>65</v>
      </c>
      <c r="O42" s="95"/>
      <c r="P42" s="92"/>
      <c r="Q42" s="95">
        <v>21</v>
      </c>
      <c r="R42" s="92">
        <v>21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186">
        <v>5</v>
      </c>
      <c r="AH42" s="32">
        <f t="shared" si="0"/>
        <v>38.200000000000003</v>
      </c>
      <c r="AI42" s="33">
        <f t="shared" si="1"/>
        <v>38.200000000000003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160</v>
      </c>
      <c r="F43" s="94">
        <v>160</v>
      </c>
      <c r="G43" s="91"/>
      <c r="H43" s="122"/>
      <c r="I43" s="91">
        <v>140</v>
      </c>
      <c r="J43" s="92">
        <v>140</v>
      </c>
      <c r="K43" s="95">
        <v>147</v>
      </c>
      <c r="L43" s="92">
        <v>147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186">
        <v>4</v>
      </c>
      <c r="AH43" s="32">
        <f t="shared" si="0"/>
        <v>158</v>
      </c>
      <c r="AI43" s="33">
        <f t="shared" si="1"/>
        <v>158</v>
      </c>
    </row>
    <row r="44" spans="1:35" ht="21" customHeight="1">
      <c r="A44" s="24">
        <v>33</v>
      </c>
      <c r="B44" s="24" t="s">
        <v>43</v>
      </c>
      <c r="C44" s="87"/>
      <c r="D44" s="88"/>
      <c r="E44" s="91">
        <v>220</v>
      </c>
      <c r="F44" s="94">
        <v>220</v>
      </c>
      <c r="G44" s="91">
        <v>186</v>
      </c>
      <c r="H44" s="122">
        <v>186</v>
      </c>
      <c r="I44" s="91"/>
      <c r="J44" s="92"/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186">
        <v>3</v>
      </c>
      <c r="AH44" s="32">
        <f t="shared" si="0"/>
        <v>197.66666666666666</v>
      </c>
      <c r="AI44" s="33">
        <f t="shared" si="1"/>
        <v>197.66666666666666</v>
      </c>
    </row>
    <row r="45" spans="1:35" ht="21.75" customHeight="1">
      <c r="A45" s="24">
        <v>34</v>
      </c>
      <c r="B45" s="24" t="s">
        <v>44</v>
      </c>
      <c r="C45" s="87">
        <v>250</v>
      </c>
      <c r="D45" s="88">
        <v>250</v>
      </c>
      <c r="E45" s="91"/>
      <c r="F45" s="94"/>
      <c r="G45" s="91">
        <v>226</v>
      </c>
      <c r="H45" s="122">
        <v>226</v>
      </c>
      <c r="I45" s="91"/>
      <c r="J45" s="92"/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240</v>
      </c>
      <c r="R45" s="92">
        <v>240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186">
        <v>5</v>
      </c>
      <c r="AH45" s="32">
        <f t="shared" si="0"/>
        <v>216.4</v>
      </c>
      <c r="AI45" s="33">
        <f t="shared" si="1"/>
        <v>216.4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90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100</v>
      </c>
      <c r="D47" s="88">
        <v>220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100</v>
      </c>
      <c r="L47" s="92">
        <v>135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186">
        <v>7</v>
      </c>
      <c r="AH47" s="32">
        <f t="shared" si="0"/>
        <v>114.28571428571429</v>
      </c>
      <c r="AI47" s="33">
        <f t="shared" si="1"/>
        <v>146.42857142857142</v>
      </c>
    </row>
    <row r="48" spans="1:35" ht="17.25">
      <c r="A48" s="24">
        <v>36</v>
      </c>
      <c r="B48" s="24" t="s">
        <v>47</v>
      </c>
      <c r="C48" s="87"/>
      <c r="D48" s="88"/>
      <c r="E48" s="91">
        <v>110</v>
      </c>
      <c r="F48" s="94">
        <v>110</v>
      </c>
      <c r="G48" s="94"/>
      <c r="H48" s="91"/>
      <c r="I48" s="91"/>
      <c r="J48" s="92"/>
      <c r="K48" s="95">
        <v>110</v>
      </c>
      <c r="L48" s="92">
        <v>110</v>
      </c>
      <c r="M48" s="95">
        <v>100</v>
      </c>
      <c r="N48" s="92">
        <v>100</v>
      </c>
      <c r="O48" s="95"/>
      <c r="P48" s="92"/>
      <c r="Q48" s="95">
        <v>95</v>
      </c>
      <c r="R48" s="92">
        <v>95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186">
        <v>4</v>
      </c>
      <c r="AH48" s="32">
        <f t="shared" si="0"/>
        <v>103.75</v>
      </c>
      <c r="AI48" s="33">
        <f t="shared" si="1"/>
        <v>103.75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>
        <v>275</v>
      </c>
      <c r="F49" s="94">
        <v>275</v>
      </c>
      <c r="G49" s="94"/>
      <c r="H49" s="91"/>
      <c r="I49" s="91">
        <v>190</v>
      </c>
      <c r="J49" s="92">
        <v>190</v>
      </c>
      <c r="K49" s="95">
        <v>118</v>
      </c>
      <c r="L49" s="92">
        <v>118</v>
      </c>
      <c r="M49" s="95">
        <v>150</v>
      </c>
      <c r="N49" s="92">
        <v>150</v>
      </c>
      <c r="O49" s="95"/>
      <c r="P49" s="92"/>
      <c r="Q49" s="95">
        <v>140</v>
      </c>
      <c r="R49" s="92">
        <v>140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186">
        <v>6</v>
      </c>
      <c r="AH49" s="32">
        <f t="shared" si="0"/>
        <v>175.5</v>
      </c>
      <c r="AI49" s="33">
        <f t="shared" si="1"/>
        <v>175.5</v>
      </c>
    </row>
    <row r="50" spans="1:35" ht="17.25">
      <c r="A50" s="24">
        <v>38</v>
      </c>
      <c r="B50" s="24" t="s">
        <v>49</v>
      </c>
      <c r="C50" s="87">
        <v>120</v>
      </c>
      <c r="D50" s="88">
        <v>120</v>
      </c>
      <c r="E50" s="91">
        <v>115</v>
      </c>
      <c r="F50" s="94">
        <v>115</v>
      </c>
      <c r="G50" s="94"/>
      <c r="H50" s="91"/>
      <c r="I50" s="91">
        <v>120</v>
      </c>
      <c r="J50" s="92">
        <v>120</v>
      </c>
      <c r="K50" s="95">
        <v>119</v>
      </c>
      <c r="L50" s="92">
        <v>119</v>
      </c>
      <c r="M50" s="95">
        <v>120</v>
      </c>
      <c r="N50" s="92">
        <v>120</v>
      </c>
      <c r="O50" s="95"/>
      <c r="P50" s="92"/>
      <c r="Q50" s="95">
        <v>260</v>
      </c>
      <c r="R50" s="92">
        <v>260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186">
        <v>6</v>
      </c>
      <c r="AH50" s="32">
        <f t="shared" si="0"/>
        <v>142.33333333333334</v>
      </c>
      <c r="AI50" s="33">
        <f t="shared" si="1"/>
        <v>142.33333333333334</v>
      </c>
    </row>
    <row r="51" spans="1:35" ht="17.25">
      <c r="A51" s="24">
        <v>39</v>
      </c>
      <c r="B51" s="24" t="s">
        <v>50</v>
      </c>
      <c r="C51" s="87"/>
      <c r="D51" s="88"/>
      <c r="E51" s="91"/>
      <c r="F51" s="94"/>
      <c r="G51" s="94">
        <v>156</v>
      </c>
      <c r="H51" s="91">
        <v>156</v>
      </c>
      <c r="I51" s="91">
        <v>150</v>
      </c>
      <c r="J51" s="92">
        <v>150</v>
      </c>
      <c r="K51" s="95">
        <v>154</v>
      </c>
      <c r="L51" s="92">
        <v>154</v>
      </c>
      <c r="M51" s="95">
        <v>180</v>
      </c>
      <c r="N51" s="92">
        <v>180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186">
        <v>4</v>
      </c>
      <c r="AH51" s="32">
        <f t="shared" si="0"/>
        <v>160</v>
      </c>
      <c r="AI51" s="33">
        <f t="shared" si="1"/>
        <v>160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90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48</v>
      </c>
      <c r="D53" s="88">
        <v>48</v>
      </c>
      <c r="E53" s="91">
        <v>55</v>
      </c>
      <c r="F53" s="92">
        <v>55</v>
      </c>
      <c r="G53" s="93">
        <v>52</v>
      </c>
      <c r="H53" s="94">
        <v>52</v>
      </c>
      <c r="I53" s="105">
        <v>55</v>
      </c>
      <c r="J53" s="106">
        <v>55</v>
      </c>
      <c r="K53" s="105">
        <v>52</v>
      </c>
      <c r="L53" s="106">
        <v>52</v>
      </c>
      <c r="M53" s="105">
        <v>55</v>
      </c>
      <c r="N53" s="106">
        <v>55</v>
      </c>
      <c r="O53" s="105"/>
      <c r="P53" s="106"/>
      <c r="Q53" s="105">
        <v>60</v>
      </c>
      <c r="R53" s="106">
        <v>60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186">
        <v>7</v>
      </c>
      <c r="AH53" s="32">
        <f t="shared" si="0"/>
        <v>53.857142857142854</v>
      </c>
      <c r="AI53" s="33">
        <f t="shared" si="1"/>
        <v>53.857142857142854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19.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9" fitToWidth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6"/>
  <sheetViews>
    <sheetView workbookViewId="0">
      <selection activeCell="B24" sqref="B24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3" ht="3.75" customHeight="1"/>
    <row r="3" spans="1:13" hidden="1"/>
    <row r="4" spans="1:13" ht="55.5" customHeight="1">
      <c r="A4" s="195" t="s">
        <v>116</v>
      </c>
    </row>
    <row r="5" spans="1:13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</row>
    <row r="6" spans="1:13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</row>
    <row r="7" spans="1:13" hidden="1">
      <c r="M7" s="1"/>
    </row>
    <row r="8" spans="1:13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 t="e">
        <f>(B8+C8+D8+E8+F8+G8+H8+I8+J8+K8)/L8</f>
        <v>#DIV/0!</v>
      </c>
    </row>
    <row r="9" spans="1:13">
      <c r="A9" s="4" t="s">
        <v>2</v>
      </c>
      <c r="B9" s="9">
        <v>45</v>
      </c>
      <c r="C9" s="9">
        <v>45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4">
        <f>(B9+C9+D9+E9+F9+G9+H9+I9+J9+K9)/L9</f>
        <v>45</v>
      </c>
    </row>
    <row r="10" spans="1:13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3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3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3" ht="30" customHeight="1">
      <c r="A16" s="219" t="s">
        <v>63</v>
      </c>
      <c r="B16" s="220"/>
      <c r="C16" s="220"/>
      <c r="D16" s="220"/>
    </row>
  </sheetData>
  <mergeCells count="5">
    <mergeCell ref="A5:A6"/>
    <mergeCell ref="B5:K5"/>
    <mergeCell ref="L5:L6"/>
    <mergeCell ref="M5:M6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A16" sqref="A16:D16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116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 t="s">
        <v>118</v>
      </c>
    </row>
    <row r="6" spans="1:14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45</v>
      </c>
      <c r="C9" s="9">
        <v>45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4">
        <f>(B9+C9+D9+E9+F9+G9+H9+I9+J9+K9)/L9</f>
        <v>45</v>
      </c>
      <c r="N9" t="s">
        <v>117</v>
      </c>
    </row>
    <row r="10" spans="1:14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  <c r="N10" t="s">
        <v>117</v>
      </c>
    </row>
    <row r="11" spans="1:14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4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4" ht="30" customHeight="1">
      <c r="A16" s="219" t="s">
        <v>63</v>
      </c>
      <c r="B16" s="220"/>
      <c r="C16" s="220"/>
      <c r="D16" s="220"/>
    </row>
  </sheetData>
  <mergeCells count="6">
    <mergeCell ref="A16:D16"/>
    <mergeCell ref="N5:N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56"/>
  <sheetViews>
    <sheetView zoomScale="75" zoomScaleNormal="75" zoomScaleSheetLayoutView="75" workbookViewId="0">
      <pane xSplit="2" ySplit="5" topLeftCell="C42" activePane="bottomRight" state="frozen"/>
      <selection activeCell="Q14" sqref="Q14"/>
      <selection pane="topRight" activeCell="Q14" sqref="Q14"/>
      <selection pane="bottomLeft" activeCell="Q14" sqref="Q14"/>
      <selection pane="bottomRight" activeCell="F67" sqref="F67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1.140625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9.42578125" style="10" customWidth="1"/>
    <col min="17" max="17" width="11" style="10" customWidth="1"/>
    <col min="18" max="18" width="10.570312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6" hidden="1"/>
    <row r="2" spans="1:36" ht="18.75" customHeight="1">
      <c r="A2" s="11"/>
      <c r="B2" s="198" t="s">
        <v>115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2"/>
    </row>
    <row r="3" spans="1:36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91" t="s">
        <v>58</v>
      </c>
      <c r="AH3" s="205" t="s">
        <v>56</v>
      </c>
      <c r="AI3" s="205"/>
    </row>
    <row r="4" spans="1:36" s="14" customFormat="1" ht="42.75" customHeight="1">
      <c r="A4" s="199"/>
      <c r="B4" s="199"/>
      <c r="C4" s="202" t="s">
        <v>68</v>
      </c>
      <c r="D4" s="204"/>
      <c r="E4" s="202" t="s">
        <v>105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91" t="s">
        <v>64</v>
      </c>
      <c r="AH4" s="205"/>
      <c r="AI4" s="205"/>
    </row>
    <row r="5" spans="1:36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6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6" ht="36" customHeight="1">
      <c r="A7" s="24">
        <v>1</v>
      </c>
      <c r="B7" s="24" t="s">
        <v>7</v>
      </c>
      <c r="C7" s="84">
        <v>30</v>
      </c>
      <c r="D7" s="85">
        <v>37</v>
      </c>
      <c r="E7" s="86">
        <v>30</v>
      </c>
      <c r="F7" s="85">
        <v>37</v>
      </c>
      <c r="G7" s="84">
        <v>30</v>
      </c>
      <c r="H7" s="85">
        <v>37</v>
      </c>
      <c r="I7" s="84">
        <v>30</v>
      </c>
      <c r="J7" s="85">
        <v>36.5</v>
      </c>
      <c r="K7" s="84">
        <v>30</v>
      </c>
      <c r="L7" s="85">
        <v>37</v>
      </c>
      <c r="M7" s="87">
        <v>30</v>
      </c>
      <c r="N7" s="88">
        <v>37</v>
      </c>
      <c r="O7" s="87">
        <v>32</v>
      </c>
      <c r="P7" s="88">
        <v>37.5</v>
      </c>
      <c r="Q7" s="87">
        <v>30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184">
        <v>8</v>
      </c>
      <c r="AH7" s="32">
        <f t="shared" ref="AH7:AH53" si="0">(C7+E7+G7+I7+K7+M7+O7+Q7+S7+U7+W7+Y7+AA7+AC7+AE7)/AG7</f>
        <v>30.25</v>
      </c>
      <c r="AI7" s="33">
        <f>(D7+F7+H7+J7+L7+N7+P7+R7+T7+V7+X7+Z7+AB7+AD7+AF7)/AG7</f>
        <v>37</v>
      </c>
    </row>
    <row r="8" spans="1:36" ht="35.25" customHeight="1">
      <c r="A8" s="24">
        <v>2</v>
      </c>
      <c r="B8" s="24" t="s">
        <v>8</v>
      </c>
      <c r="C8" s="87">
        <v>48</v>
      </c>
      <c r="D8" s="88">
        <v>75</v>
      </c>
      <c r="E8" s="86">
        <v>48</v>
      </c>
      <c r="F8" s="85">
        <v>80</v>
      </c>
      <c r="G8" s="84">
        <v>48</v>
      </c>
      <c r="H8" s="85">
        <v>78</v>
      </c>
      <c r="I8" s="84">
        <v>45</v>
      </c>
      <c r="J8" s="85">
        <v>78</v>
      </c>
      <c r="K8" s="84">
        <v>55</v>
      </c>
      <c r="L8" s="85">
        <v>84</v>
      </c>
      <c r="M8" s="87">
        <v>48</v>
      </c>
      <c r="N8" s="88">
        <v>85</v>
      </c>
      <c r="O8" s="87">
        <v>65</v>
      </c>
      <c r="P8" s="88">
        <v>85</v>
      </c>
      <c r="Q8" s="87">
        <v>53</v>
      </c>
      <c r="R8" s="88">
        <v>85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184">
        <v>8</v>
      </c>
      <c r="AH8" s="32">
        <f t="shared" si="0"/>
        <v>51.25</v>
      </c>
      <c r="AI8" s="33">
        <f t="shared" ref="AI8:AI53" si="1">(D8+F8+H8+J8+L8+N8+P8+R8+T8+V8+X8+Z8+AB8+AD8+AF8)/AG8</f>
        <v>81.25</v>
      </c>
    </row>
    <row r="9" spans="1:36" ht="28.5" customHeight="1">
      <c r="A9" s="24">
        <v>3</v>
      </c>
      <c r="B9" s="24" t="s">
        <v>9</v>
      </c>
      <c r="C9" s="87">
        <v>58</v>
      </c>
      <c r="D9" s="88">
        <v>58</v>
      </c>
      <c r="E9" s="90">
        <v>57</v>
      </c>
      <c r="F9" s="88">
        <v>57</v>
      </c>
      <c r="G9" s="87">
        <v>52</v>
      </c>
      <c r="H9" s="88">
        <v>52</v>
      </c>
      <c r="I9" s="87">
        <v>32</v>
      </c>
      <c r="J9" s="88">
        <v>32</v>
      </c>
      <c r="K9" s="84">
        <v>56</v>
      </c>
      <c r="L9" s="85">
        <v>56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185">
        <v>7</v>
      </c>
      <c r="AH9" s="32">
        <f t="shared" si="0"/>
        <v>46.285714285714285</v>
      </c>
      <c r="AI9" s="33">
        <f t="shared" si="1"/>
        <v>46.285714285714285</v>
      </c>
    </row>
    <row r="10" spans="1:36" ht="31.5" customHeight="1">
      <c r="A10" s="24">
        <v>4</v>
      </c>
      <c r="B10" s="24" t="s">
        <v>10</v>
      </c>
      <c r="C10" s="87">
        <v>28</v>
      </c>
      <c r="D10" s="88">
        <v>55</v>
      </c>
      <c r="E10" s="90">
        <v>28</v>
      </c>
      <c r="F10" s="88">
        <v>38</v>
      </c>
      <c r="G10" s="87">
        <v>28</v>
      </c>
      <c r="H10" s="88">
        <v>30</v>
      </c>
      <c r="I10" s="87">
        <v>28</v>
      </c>
      <c r="J10" s="88">
        <v>39</v>
      </c>
      <c r="K10" s="87">
        <v>28</v>
      </c>
      <c r="L10" s="88">
        <v>37</v>
      </c>
      <c r="M10" s="87">
        <v>31</v>
      </c>
      <c r="N10" s="88">
        <v>37</v>
      </c>
      <c r="O10" s="87">
        <v>28</v>
      </c>
      <c r="P10" s="88">
        <v>35</v>
      </c>
      <c r="Q10" s="87">
        <v>32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185">
        <v>8</v>
      </c>
      <c r="AH10" s="32">
        <f t="shared" si="0"/>
        <v>28.875</v>
      </c>
      <c r="AI10" s="33">
        <f t="shared" si="1"/>
        <v>38</v>
      </c>
    </row>
    <row r="11" spans="1:36" ht="32.25" customHeight="1">
      <c r="A11" s="24">
        <v>5</v>
      </c>
      <c r="B11" s="24" t="s">
        <v>11</v>
      </c>
      <c r="C11" s="87">
        <v>69</v>
      </c>
      <c r="D11" s="88">
        <v>113</v>
      </c>
      <c r="E11" s="90">
        <v>70</v>
      </c>
      <c r="F11" s="88">
        <v>90</v>
      </c>
      <c r="G11" s="87">
        <v>75</v>
      </c>
      <c r="H11" s="88">
        <v>85</v>
      </c>
      <c r="I11" s="87">
        <v>68</v>
      </c>
      <c r="J11" s="88">
        <v>95</v>
      </c>
      <c r="K11" s="87">
        <v>69</v>
      </c>
      <c r="L11" s="88">
        <v>95</v>
      </c>
      <c r="M11" s="87">
        <v>69</v>
      </c>
      <c r="N11" s="88">
        <v>97</v>
      </c>
      <c r="O11" s="87">
        <v>70</v>
      </c>
      <c r="P11" s="88">
        <v>90</v>
      </c>
      <c r="Q11" s="87">
        <v>68</v>
      </c>
      <c r="R11" s="88">
        <v>95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185">
        <v>8</v>
      </c>
      <c r="AH11" s="32">
        <f t="shared" si="0"/>
        <v>69.75</v>
      </c>
      <c r="AI11" s="33">
        <f t="shared" si="1"/>
        <v>95</v>
      </c>
    </row>
    <row r="12" spans="1:36" ht="17.25" customHeight="1">
      <c r="A12" s="24">
        <v>6</v>
      </c>
      <c r="B12" s="24" t="s">
        <v>12</v>
      </c>
      <c r="C12" s="87">
        <v>48</v>
      </c>
      <c r="D12" s="88">
        <v>48</v>
      </c>
      <c r="E12" s="90">
        <v>38</v>
      </c>
      <c r="F12" s="88">
        <v>38</v>
      </c>
      <c r="G12" s="87">
        <v>42</v>
      </c>
      <c r="H12" s="88">
        <v>42</v>
      </c>
      <c r="I12" s="87">
        <v>35</v>
      </c>
      <c r="J12" s="88">
        <v>36</v>
      </c>
      <c r="K12" s="87">
        <v>42</v>
      </c>
      <c r="L12" s="88">
        <v>42</v>
      </c>
      <c r="M12" s="87">
        <v>43</v>
      </c>
      <c r="N12" s="88">
        <v>43</v>
      </c>
      <c r="O12" s="87"/>
      <c r="P12" s="88"/>
      <c r="Q12" s="87">
        <v>50</v>
      </c>
      <c r="R12" s="88">
        <v>50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185">
        <v>7</v>
      </c>
      <c r="AH12" s="32">
        <f t="shared" si="0"/>
        <v>42.571428571428569</v>
      </c>
      <c r="AI12" s="33">
        <f t="shared" si="1"/>
        <v>42.714285714285715</v>
      </c>
      <c r="AJ12" s="196"/>
    </row>
    <row r="13" spans="1:36" ht="36.75" customHeight="1">
      <c r="A13" s="24">
        <v>7</v>
      </c>
      <c r="B13" s="24" t="s">
        <v>13</v>
      </c>
      <c r="C13" s="87">
        <v>17</v>
      </c>
      <c r="D13" s="88">
        <v>18</v>
      </c>
      <c r="E13" s="90">
        <v>17</v>
      </c>
      <c r="F13" s="88">
        <v>17</v>
      </c>
      <c r="G13" s="87">
        <v>17</v>
      </c>
      <c r="H13" s="88">
        <v>17</v>
      </c>
      <c r="I13" s="87">
        <v>16</v>
      </c>
      <c r="J13" s="88">
        <v>18</v>
      </c>
      <c r="K13" s="87">
        <v>18</v>
      </c>
      <c r="L13" s="88">
        <v>18</v>
      </c>
      <c r="M13" s="87">
        <v>16</v>
      </c>
      <c r="N13" s="88">
        <v>18</v>
      </c>
      <c r="O13" s="87"/>
      <c r="P13" s="88"/>
      <c r="Q13" s="87">
        <v>17</v>
      </c>
      <c r="R13" s="88">
        <v>18</v>
      </c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185">
        <v>7</v>
      </c>
      <c r="AH13" s="32">
        <f t="shared" si="0"/>
        <v>16.857142857142858</v>
      </c>
      <c r="AI13" s="33">
        <f t="shared" si="1"/>
        <v>17.714285714285715</v>
      </c>
    </row>
    <row r="14" spans="1:36" ht="43.5" customHeight="1">
      <c r="A14" s="24">
        <v>8</v>
      </c>
      <c r="B14" s="34" t="s">
        <v>14</v>
      </c>
      <c r="C14" s="87">
        <v>400</v>
      </c>
      <c r="D14" s="88">
        <v>400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185">
        <v>8</v>
      </c>
      <c r="AH14" s="32">
        <f t="shared" si="0"/>
        <v>422.5</v>
      </c>
      <c r="AI14" s="33">
        <f t="shared" si="1"/>
        <v>422.5</v>
      </c>
    </row>
    <row r="15" spans="1:36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185">
        <v>8</v>
      </c>
      <c r="AH15" s="32">
        <f t="shared" si="0"/>
        <v>0</v>
      </c>
      <c r="AI15" s="33">
        <f t="shared" si="1"/>
        <v>0</v>
      </c>
    </row>
    <row r="16" spans="1:36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93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360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396</v>
      </c>
      <c r="R17" s="92">
        <v>396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186">
        <v>8</v>
      </c>
      <c r="AH17" s="32">
        <f t="shared" si="0"/>
        <v>240.125</v>
      </c>
      <c r="AI17" s="33">
        <f t="shared" si="1"/>
        <v>268.625</v>
      </c>
    </row>
    <row r="18" spans="1:35" ht="30" customHeight="1">
      <c r="A18" s="24">
        <v>11</v>
      </c>
      <c r="B18" s="24" t="s">
        <v>18</v>
      </c>
      <c r="C18" s="87">
        <v>380</v>
      </c>
      <c r="D18" s="88">
        <v>380</v>
      </c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385</v>
      </c>
      <c r="L18" s="92">
        <v>385</v>
      </c>
      <c r="M18" s="95">
        <v>380</v>
      </c>
      <c r="N18" s="92">
        <v>395</v>
      </c>
      <c r="O18" s="95"/>
      <c r="P18" s="92"/>
      <c r="Q18" s="95">
        <v>395</v>
      </c>
      <c r="R18" s="92">
        <v>395</v>
      </c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186">
        <v>7</v>
      </c>
      <c r="AH18" s="32">
        <f t="shared" si="0"/>
        <v>383.85714285714283</v>
      </c>
      <c r="AI18" s="33">
        <f t="shared" si="1"/>
        <v>386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186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187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186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>
        <v>290</v>
      </c>
      <c r="D22" s="88">
        <v>290</v>
      </c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186">
        <v>2</v>
      </c>
      <c r="AH22" s="32">
        <f t="shared" si="0"/>
        <v>327.5</v>
      </c>
      <c r="AI22" s="33">
        <f t="shared" si="1"/>
        <v>327.5</v>
      </c>
    </row>
    <row r="23" spans="1:35" ht="17.25">
      <c r="A23" s="24">
        <v>15</v>
      </c>
      <c r="B23" s="24" t="s">
        <v>23</v>
      </c>
      <c r="C23" s="87">
        <v>160</v>
      </c>
      <c r="D23" s="88">
        <v>160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150</v>
      </c>
      <c r="L23" s="92">
        <v>150</v>
      </c>
      <c r="M23" s="95"/>
      <c r="N23" s="92"/>
      <c r="O23" s="95"/>
      <c r="P23" s="92"/>
      <c r="Q23" s="95">
        <v>250</v>
      </c>
      <c r="R23" s="92">
        <v>250</v>
      </c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186">
        <v>5</v>
      </c>
      <c r="AH23" s="32">
        <f t="shared" si="0"/>
        <v>186</v>
      </c>
      <c r="AI23" s="33">
        <f t="shared" si="1"/>
        <v>189</v>
      </c>
    </row>
    <row r="24" spans="1:35" ht="33">
      <c r="A24" s="24">
        <v>16</v>
      </c>
      <c r="B24" s="24" t="s">
        <v>24</v>
      </c>
      <c r="C24" s="87">
        <v>178</v>
      </c>
      <c r="D24" s="88">
        <v>200</v>
      </c>
      <c r="E24" s="91">
        <v>175</v>
      </c>
      <c r="F24" s="92">
        <v>175</v>
      </c>
      <c r="G24" s="93"/>
      <c r="H24" s="94"/>
      <c r="I24" s="91"/>
      <c r="J24" s="92"/>
      <c r="K24" s="95">
        <v>185</v>
      </c>
      <c r="L24" s="92">
        <v>185</v>
      </c>
      <c r="M24" s="95">
        <v>90</v>
      </c>
      <c r="N24" s="92">
        <v>240</v>
      </c>
      <c r="O24" s="95">
        <v>180</v>
      </c>
      <c r="P24" s="92">
        <v>180</v>
      </c>
      <c r="Q24" s="95">
        <v>180</v>
      </c>
      <c r="R24" s="92">
        <v>180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186">
        <v>6</v>
      </c>
      <c r="AH24" s="32">
        <f t="shared" si="0"/>
        <v>164.66666666666666</v>
      </c>
      <c r="AI24" s="33">
        <f t="shared" si="1"/>
        <v>193.33333333333334</v>
      </c>
    </row>
    <row r="25" spans="1:35" ht="17.25">
      <c r="A25" s="24">
        <v>17</v>
      </c>
      <c r="B25" s="24" t="s">
        <v>25</v>
      </c>
      <c r="C25" s="87">
        <v>230</v>
      </c>
      <c r="D25" s="88">
        <v>230</v>
      </c>
      <c r="E25" s="91"/>
      <c r="F25" s="92"/>
      <c r="G25" s="93"/>
      <c r="H25" s="94"/>
      <c r="I25" s="91"/>
      <c r="J25" s="92"/>
      <c r="K25" s="95">
        <v>400</v>
      </c>
      <c r="L25" s="92">
        <v>400</v>
      </c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186">
        <v>2</v>
      </c>
      <c r="AH25" s="32">
        <f t="shared" si="0"/>
        <v>315</v>
      </c>
      <c r="AI25" s="33">
        <f t="shared" si="1"/>
        <v>315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186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186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93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186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186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93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186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636</v>
      </c>
      <c r="D33" s="88">
        <v>636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>
        <f>117*4</f>
        <v>468</v>
      </c>
      <c r="R33" s="92">
        <v>468</v>
      </c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186">
        <v>4</v>
      </c>
      <c r="AH33" s="32">
        <f t="shared" si="0"/>
        <v>517.32500000000005</v>
      </c>
      <c r="AI33" s="33">
        <f t="shared" si="1"/>
        <v>517.32500000000005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>
        <v>250</v>
      </c>
      <c r="F34" s="92">
        <v>250</v>
      </c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186">
        <v>3</v>
      </c>
      <c r="AH34" s="32">
        <f>(C34+E34+G34+I34+K34+M34+O34+Q34+S34+U34+W34+Y34+AA34+AC34+AE34)/AG34</f>
        <v>290.66666666666669</v>
      </c>
      <c r="AI34" s="33">
        <f t="shared" si="1"/>
        <v>310</v>
      </c>
    </row>
    <row r="35" spans="1:35" ht="36" customHeight="1">
      <c r="A35" s="24">
        <v>25</v>
      </c>
      <c r="B35" s="24" t="s">
        <v>34</v>
      </c>
      <c r="C35" s="87"/>
      <c r="D35" s="88"/>
      <c r="E35" s="91">
        <v>108</v>
      </c>
      <c r="F35" s="92">
        <v>108</v>
      </c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107</v>
      </c>
      <c r="R35" s="92">
        <v>107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186">
        <v>4</v>
      </c>
      <c r="AH35" s="32">
        <f t="shared" si="0"/>
        <v>99.25</v>
      </c>
      <c r="AI35" s="33">
        <f t="shared" si="1"/>
        <v>99.25</v>
      </c>
    </row>
    <row r="36" spans="1:35" ht="27" customHeight="1">
      <c r="A36" s="24">
        <v>26</v>
      </c>
      <c r="B36" s="24" t="s">
        <v>35</v>
      </c>
      <c r="C36" s="87">
        <v>306</v>
      </c>
      <c r="D36" s="88">
        <v>306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186">
        <v>4</v>
      </c>
      <c r="AH36" s="32">
        <f t="shared" si="0"/>
        <v>341.14499999999998</v>
      </c>
      <c r="AI36" s="33">
        <f t="shared" si="1"/>
        <v>370.77</v>
      </c>
    </row>
    <row r="37" spans="1:35" ht="33">
      <c r="A37" s="24">
        <v>27</v>
      </c>
      <c r="B37" s="24" t="s">
        <v>36</v>
      </c>
      <c r="C37" s="87">
        <v>380</v>
      </c>
      <c r="D37" s="88">
        <v>380</v>
      </c>
      <c r="E37" s="91">
        <v>370</v>
      </c>
      <c r="F37" s="92">
        <v>370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360</v>
      </c>
      <c r="N37" s="92">
        <v>360</v>
      </c>
      <c r="O37" s="95"/>
      <c r="P37" s="92"/>
      <c r="Q37" s="95">
        <v>360</v>
      </c>
      <c r="R37" s="92">
        <v>360</v>
      </c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186">
        <v>7</v>
      </c>
      <c r="AH37" s="32">
        <f t="shared" si="0"/>
        <v>349.28571428571428</v>
      </c>
      <c r="AI37" s="33">
        <f t="shared" si="1"/>
        <v>396.42857142857144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93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91"/>
      <c r="F39" s="94"/>
      <c r="G39" s="91">
        <v>16</v>
      </c>
      <c r="H39" s="122">
        <v>16</v>
      </c>
      <c r="I39" s="91">
        <v>18</v>
      </c>
      <c r="J39" s="92">
        <v>20</v>
      </c>
      <c r="K39" s="95"/>
      <c r="L39" s="92"/>
      <c r="M39" s="95">
        <v>18</v>
      </c>
      <c r="N39" s="92">
        <v>20</v>
      </c>
      <c r="O39" s="95"/>
      <c r="P39" s="92"/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186">
        <v>5</v>
      </c>
      <c r="AH39" s="32">
        <f t="shared" si="0"/>
        <v>18</v>
      </c>
      <c r="AI39" s="33">
        <f t="shared" si="1"/>
        <v>18.8</v>
      </c>
    </row>
    <row r="40" spans="1:35" ht="33">
      <c r="A40" s="24">
        <v>29</v>
      </c>
      <c r="B40" s="24" t="s">
        <v>39</v>
      </c>
      <c r="C40" s="87">
        <v>18</v>
      </c>
      <c r="D40" s="88">
        <v>21</v>
      </c>
      <c r="E40" s="91">
        <v>22</v>
      </c>
      <c r="F40" s="94">
        <v>22</v>
      </c>
      <c r="G40" s="91">
        <v>24</v>
      </c>
      <c r="H40" s="122">
        <v>24</v>
      </c>
      <c r="I40" s="91">
        <v>20</v>
      </c>
      <c r="J40" s="92">
        <v>20</v>
      </c>
      <c r="K40" s="95">
        <v>20</v>
      </c>
      <c r="L40" s="92">
        <v>20</v>
      </c>
      <c r="M40" s="95">
        <v>85</v>
      </c>
      <c r="N40" s="92">
        <v>85</v>
      </c>
      <c r="O40" s="95"/>
      <c r="P40" s="92"/>
      <c r="Q40" s="95">
        <v>22</v>
      </c>
      <c r="R40" s="92">
        <v>22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186">
        <v>7</v>
      </c>
      <c r="AH40" s="32">
        <f t="shared" si="0"/>
        <v>30.142857142857142</v>
      </c>
      <c r="AI40" s="33">
        <f t="shared" si="1"/>
        <v>30.571428571428573</v>
      </c>
    </row>
    <row r="41" spans="1:35" ht="49.5">
      <c r="A41" s="24">
        <v>30</v>
      </c>
      <c r="B41" s="24" t="s">
        <v>40</v>
      </c>
      <c r="C41" s="87">
        <v>25</v>
      </c>
      <c r="D41" s="88">
        <v>25</v>
      </c>
      <c r="E41" s="91">
        <v>26</v>
      </c>
      <c r="F41" s="94">
        <v>26</v>
      </c>
      <c r="G41" s="91">
        <v>22</v>
      </c>
      <c r="H41" s="122">
        <v>22</v>
      </c>
      <c r="I41" s="91"/>
      <c r="J41" s="92"/>
      <c r="K41" s="95">
        <v>27</v>
      </c>
      <c r="L41" s="92">
        <v>27</v>
      </c>
      <c r="M41" s="95">
        <v>21</v>
      </c>
      <c r="N41" s="92">
        <v>21</v>
      </c>
      <c r="O41" s="95"/>
      <c r="P41" s="92"/>
      <c r="Q41" s="95">
        <v>24</v>
      </c>
      <c r="R41" s="92">
        <v>25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186">
        <v>6</v>
      </c>
      <c r="AH41" s="32">
        <f t="shared" si="0"/>
        <v>24.166666666666668</v>
      </c>
      <c r="AI41" s="33">
        <f t="shared" si="1"/>
        <v>24.333333333333332</v>
      </c>
    </row>
    <row r="42" spans="1:35" ht="33">
      <c r="A42" s="24">
        <v>31</v>
      </c>
      <c r="B42" s="24" t="s">
        <v>41</v>
      </c>
      <c r="C42" s="87">
        <v>68</v>
      </c>
      <c r="D42" s="88">
        <v>68</v>
      </c>
      <c r="E42" s="91">
        <v>29</v>
      </c>
      <c r="F42" s="94">
        <v>29</v>
      </c>
      <c r="G42" s="91"/>
      <c r="H42" s="122"/>
      <c r="I42" s="91"/>
      <c r="J42" s="92"/>
      <c r="K42" s="95">
        <v>17</v>
      </c>
      <c r="L42" s="92">
        <v>70</v>
      </c>
      <c r="M42" s="95">
        <v>65</v>
      </c>
      <c r="N42" s="92">
        <v>65</v>
      </c>
      <c r="O42" s="95"/>
      <c r="P42" s="92"/>
      <c r="Q42" s="95">
        <v>29</v>
      </c>
      <c r="R42" s="92">
        <v>29</v>
      </c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186">
        <v>5</v>
      </c>
      <c r="AH42" s="32">
        <f t="shared" si="0"/>
        <v>41.6</v>
      </c>
      <c r="AI42" s="33">
        <f t="shared" si="1"/>
        <v>52.2</v>
      </c>
    </row>
    <row r="43" spans="1:35" ht="17.25">
      <c r="A43" s="24">
        <v>32</v>
      </c>
      <c r="B43" s="24" t="s">
        <v>42</v>
      </c>
      <c r="C43" s="87">
        <v>185</v>
      </c>
      <c r="D43" s="88">
        <v>185</v>
      </c>
      <c r="E43" s="91">
        <v>160</v>
      </c>
      <c r="F43" s="94">
        <v>160</v>
      </c>
      <c r="G43" s="91"/>
      <c r="H43" s="122"/>
      <c r="I43" s="91">
        <v>140</v>
      </c>
      <c r="J43" s="92">
        <v>140</v>
      </c>
      <c r="K43" s="95">
        <v>147</v>
      </c>
      <c r="L43" s="92">
        <v>147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186">
        <v>4</v>
      </c>
      <c r="AH43" s="32">
        <f t="shared" si="0"/>
        <v>158</v>
      </c>
      <c r="AI43" s="33">
        <f t="shared" si="1"/>
        <v>158</v>
      </c>
    </row>
    <row r="44" spans="1:35" ht="21" customHeight="1">
      <c r="A44" s="24">
        <v>33</v>
      </c>
      <c r="B44" s="24" t="s">
        <v>43</v>
      </c>
      <c r="C44" s="87"/>
      <c r="D44" s="88"/>
      <c r="E44" s="91">
        <v>220</v>
      </c>
      <c r="F44" s="94">
        <v>220</v>
      </c>
      <c r="G44" s="91">
        <v>186</v>
      </c>
      <c r="H44" s="122">
        <v>186</v>
      </c>
      <c r="I44" s="91"/>
      <c r="J44" s="92"/>
      <c r="K44" s="95">
        <v>187</v>
      </c>
      <c r="L44" s="92">
        <v>187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186">
        <v>3</v>
      </c>
      <c r="AH44" s="32">
        <f t="shared" si="0"/>
        <v>197.66666666666666</v>
      </c>
      <c r="AI44" s="33">
        <f t="shared" si="1"/>
        <v>197.66666666666666</v>
      </c>
    </row>
    <row r="45" spans="1:35" ht="21.75" customHeight="1">
      <c r="A45" s="24">
        <v>34</v>
      </c>
      <c r="B45" s="24" t="s">
        <v>44</v>
      </c>
      <c r="C45" s="87">
        <v>250</v>
      </c>
      <c r="D45" s="88">
        <v>250</v>
      </c>
      <c r="E45" s="91"/>
      <c r="F45" s="94"/>
      <c r="G45" s="91">
        <v>226</v>
      </c>
      <c r="H45" s="122">
        <v>226</v>
      </c>
      <c r="I45" s="91"/>
      <c r="J45" s="92"/>
      <c r="K45" s="95">
        <v>186</v>
      </c>
      <c r="L45" s="92">
        <v>186</v>
      </c>
      <c r="M45" s="95">
        <v>180</v>
      </c>
      <c r="N45" s="92">
        <v>180</v>
      </c>
      <c r="O45" s="95"/>
      <c r="P45" s="92"/>
      <c r="Q45" s="95">
        <v>240</v>
      </c>
      <c r="R45" s="92">
        <v>240</v>
      </c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186">
        <v>5</v>
      </c>
      <c r="AH45" s="32">
        <f t="shared" si="0"/>
        <v>216.4</v>
      </c>
      <c r="AI45" s="33">
        <f t="shared" si="1"/>
        <v>216.4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93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110</v>
      </c>
      <c r="D47" s="88">
        <v>220</v>
      </c>
      <c r="E47" s="91">
        <v>130</v>
      </c>
      <c r="F47" s="94">
        <v>150</v>
      </c>
      <c r="G47" s="94">
        <v>110</v>
      </c>
      <c r="H47" s="91">
        <v>130</v>
      </c>
      <c r="I47" s="91">
        <v>120</v>
      </c>
      <c r="J47" s="92">
        <v>130</v>
      </c>
      <c r="K47" s="95">
        <v>110</v>
      </c>
      <c r="L47" s="92">
        <v>135</v>
      </c>
      <c r="M47" s="95">
        <v>110</v>
      </c>
      <c r="N47" s="92">
        <v>130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186">
        <v>7</v>
      </c>
      <c r="AH47" s="32">
        <f t="shared" si="0"/>
        <v>117.14285714285714</v>
      </c>
      <c r="AI47" s="33">
        <f t="shared" si="1"/>
        <v>146.42857142857142</v>
      </c>
    </row>
    <row r="48" spans="1:35" ht="17.25">
      <c r="A48" s="24">
        <v>36</v>
      </c>
      <c r="B48" s="24" t="s">
        <v>47</v>
      </c>
      <c r="C48" s="87"/>
      <c r="D48" s="88"/>
      <c r="E48" s="91">
        <v>110</v>
      </c>
      <c r="F48" s="94">
        <v>110</v>
      </c>
      <c r="G48" s="94"/>
      <c r="H48" s="91"/>
      <c r="I48" s="91"/>
      <c r="J48" s="92"/>
      <c r="K48" s="95">
        <v>110</v>
      </c>
      <c r="L48" s="92">
        <v>110</v>
      </c>
      <c r="M48" s="95">
        <v>100</v>
      </c>
      <c r="N48" s="92">
        <v>100</v>
      </c>
      <c r="O48" s="95"/>
      <c r="P48" s="92"/>
      <c r="Q48" s="95">
        <v>95</v>
      </c>
      <c r="R48" s="92">
        <v>95</v>
      </c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186">
        <v>4</v>
      </c>
      <c r="AH48" s="32">
        <f t="shared" si="0"/>
        <v>103.75</v>
      </c>
      <c r="AI48" s="33">
        <f t="shared" si="1"/>
        <v>103.75</v>
      </c>
    </row>
    <row r="49" spans="1:35" ht="33">
      <c r="A49" s="24">
        <v>37</v>
      </c>
      <c r="B49" s="24" t="s">
        <v>48</v>
      </c>
      <c r="C49" s="87">
        <v>180</v>
      </c>
      <c r="D49" s="88">
        <v>180</v>
      </c>
      <c r="E49" s="91">
        <v>275</v>
      </c>
      <c r="F49" s="94">
        <v>275</v>
      </c>
      <c r="G49" s="94"/>
      <c r="H49" s="91"/>
      <c r="I49" s="91">
        <v>190</v>
      </c>
      <c r="J49" s="92">
        <v>190</v>
      </c>
      <c r="K49" s="95">
        <v>118</v>
      </c>
      <c r="L49" s="92">
        <v>118</v>
      </c>
      <c r="M49" s="95">
        <v>150</v>
      </c>
      <c r="N49" s="92">
        <v>150</v>
      </c>
      <c r="O49" s="95"/>
      <c r="P49" s="92"/>
      <c r="Q49" s="95">
        <v>140</v>
      </c>
      <c r="R49" s="92">
        <v>140</v>
      </c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186">
        <v>6</v>
      </c>
      <c r="AH49" s="32">
        <f t="shared" si="0"/>
        <v>175.5</v>
      </c>
      <c r="AI49" s="33">
        <f t="shared" si="1"/>
        <v>175.5</v>
      </c>
    </row>
    <row r="50" spans="1:35" ht="17.25">
      <c r="A50" s="24">
        <v>38</v>
      </c>
      <c r="B50" s="24" t="s">
        <v>49</v>
      </c>
      <c r="C50" s="87">
        <v>120</v>
      </c>
      <c r="D50" s="88">
        <v>120</v>
      </c>
      <c r="E50" s="91">
        <v>115</v>
      </c>
      <c r="F50" s="94">
        <v>115</v>
      </c>
      <c r="G50" s="94"/>
      <c r="H50" s="91"/>
      <c r="I50" s="91">
        <v>120</v>
      </c>
      <c r="J50" s="92">
        <v>120</v>
      </c>
      <c r="K50" s="95">
        <v>119</v>
      </c>
      <c r="L50" s="92">
        <v>119</v>
      </c>
      <c r="M50" s="95">
        <v>120</v>
      </c>
      <c r="N50" s="92">
        <v>120</v>
      </c>
      <c r="O50" s="95"/>
      <c r="P50" s="92"/>
      <c r="Q50" s="95">
        <v>260</v>
      </c>
      <c r="R50" s="92">
        <v>260</v>
      </c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186">
        <v>6</v>
      </c>
      <c r="AH50" s="32">
        <f t="shared" si="0"/>
        <v>142.33333333333334</v>
      </c>
      <c r="AI50" s="33">
        <f t="shared" si="1"/>
        <v>142.33333333333334</v>
      </c>
    </row>
    <row r="51" spans="1:35" ht="17.25">
      <c r="A51" s="24">
        <v>39</v>
      </c>
      <c r="B51" s="24" t="s">
        <v>50</v>
      </c>
      <c r="C51" s="87"/>
      <c r="D51" s="88"/>
      <c r="E51" s="91"/>
      <c r="F51" s="94"/>
      <c r="G51" s="94">
        <v>156</v>
      </c>
      <c r="H51" s="91">
        <v>156</v>
      </c>
      <c r="I51" s="91">
        <v>150</v>
      </c>
      <c r="J51" s="92">
        <v>150</v>
      </c>
      <c r="K51" s="95">
        <v>154</v>
      </c>
      <c r="L51" s="92">
        <v>154</v>
      </c>
      <c r="M51" s="95">
        <v>180</v>
      </c>
      <c r="N51" s="92">
        <v>180</v>
      </c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186">
        <v>4</v>
      </c>
      <c r="AH51" s="32">
        <f t="shared" si="0"/>
        <v>160</v>
      </c>
      <c r="AI51" s="33">
        <f t="shared" si="1"/>
        <v>160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93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52</v>
      </c>
      <c r="D53" s="88">
        <v>52</v>
      </c>
      <c r="E53" s="91">
        <v>55</v>
      </c>
      <c r="F53" s="92">
        <v>55</v>
      </c>
      <c r="G53" s="93">
        <v>52</v>
      </c>
      <c r="H53" s="94">
        <v>52</v>
      </c>
      <c r="I53" s="105">
        <v>48</v>
      </c>
      <c r="J53" s="106">
        <v>48</v>
      </c>
      <c r="K53" s="105">
        <v>52</v>
      </c>
      <c r="L53" s="106">
        <v>55</v>
      </c>
      <c r="M53" s="105">
        <v>55</v>
      </c>
      <c r="N53" s="106">
        <v>55</v>
      </c>
      <c r="O53" s="105"/>
      <c r="P53" s="106"/>
      <c r="Q53" s="105">
        <v>55</v>
      </c>
      <c r="R53" s="106">
        <v>55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186">
        <v>7</v>
      </c>
      <c r="AH53" s="32">
        <f t="shared" si="0"/>
        <v>52.714285714285715</v>
      </c>
      <c r="AI53" s="33">
        <f t="shared" si="1"/>
        <v>53.142857142857146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19.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9" fitToWidth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N19" sqref="N19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119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 t="s">
        <v>118</v>
      </c>
    </row>
    <row r="6" spans="1:14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45</v>
      </c>
      <c r="C9" s="9">
        <v>45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4">
        <f>(B9+C9+D9+E9+F9+G9+H9+I9+J9+K9)/L9</f>
        <v>45</v>
      </c>
      <c r="N9" t="s">
        <v>117</v>
      </c>
    </row>
    <row r="10" spans="1:14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  <c r="N10" t="s">
        <v>117</v>
      </c>
    </row>
    <row r="11" spans="1:14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4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4" ht="30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22" sqref="D22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120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76</v>
      </c>
      <c r="C6" s="7" t="s">
        <v>77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45</v>
      </c>
      <c r="C9" s="9">
        <v>45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4">
        <f>(B9+C9+D9+E9+F9+G9+H9+I9+J9+K9)/L9</f>
        <v>45</v>
      </c>
    </row>
    <row r="10" spans="1:14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">
        <f>(B10+C10+D10+E10+F10+G10+H10+I10+J10+K10)/L10</f>
        <v>44</v>
      </c>
    </row>
    <row r="11" spans="1:14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">
        <f>(B11+C11+D11+E11+F11+G11+H11+I11+J11+K11)/L11</f>
        <v>39</v>
      </c>
    </row>
    <row r="12" spans="1:14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">
        <f>(B12+C12+D12+E12+F12+G12+H12+I12+J12+K12)/L12</f>
        <v>56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22" sqref="D22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121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44.333333333333336</v>
      </c>
    </row>
    <row r="10" spans="1:14">
      <c r="A10" s="4" t="s">
        <v>1</v>
      </c>
      <c r="B10" s="9">
        <v>43</v>
      </c>
      <c r="C10" s="9">
        <v>43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43.333333333333336</v>
      </c>
    </row>
    <row r="11" spans="1:14">
      <c r="A11" s="4" t="s">
        <v>0</v>
      </c>
      <c r="B11" s="2">
        <v>39</v>
      </c>
      <c r="C11" s="2">
        <v>39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39</v>
      </c>
    </row>
    <row r="12" spans="1:14">
      <c r="A12" s="4" t="s">
        <v>4</v>
      </c>
      <c r="B12" s="2">
        <v>56</v>
      </c>
      <c r="C12" s="2">
        <v>56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56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22" sqref="D22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124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44.333333333333336</v>
      </c>
    </row>
    <row r="10" spans="1:14">
      <c r="A10" s="4" t="s">
        <v>1</v>
      </c>
      <c r="B10" s="9">
        <v>42</v>
      </c>
      <c r="C10" s="9">
        <v>42</v>
      </c>
      <c r="D10" s="9">
        <v>43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42.333333333333336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22" sqref="D22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126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44.333333333333336</v>
      </c>
    </row>
    <row r="10" spans="1:14">
      <c r="A10" s="4" t="s">
        <v>1</v>
      </c>
      <c r="B10" s="9">
        <v>42</v>
      </c>
      <c r="C10" s="9">
        <v>42</v>
      </c>
      <c r="D10" s="9">
        <v>43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42.333333333333336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50" zoomScaleNormal="50" zoomScaleSheetLayoutView="75" workbookViewId="0">
      <pane xSplit="2" ySplit="5" topLeftCell="C42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10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11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11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30</v>
      </c>
      <c r="F7" s="85">
        <v>30</v>
      </c>
      <c r="G7" s="84">
        <v>32</v>
      </c>
      <c r="H7" s="85">
        <v>32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6</v>
      </c>
      <c r="AH7" s="32">
        <f t="shared" ref="AH7:AH53" si="0">(C7+E7+G7+I7+K7+M7+O7+Q7+S7+U7+W7+Y7+AA7+AC7+AE7)/AG7</f>
        <v>43.75</v>
      </c>
      <c r="AI7" s="33">
        <f t="shared" ref="AI7:AI53" si="1">(D7+F7+H7+J7+L7+N7+P7+R7+T7+V7+X7+Z7+AB7+AD7+AF7)/AG7</f>
        <v>44.833333333333336</v>
      </c>
    </row>
    <row r="8" spans="1:35" ht="35.25" customHeight="1">
      <c r="A8" s="24">
        <v>2</v>
      </c>
      <c r="B8" s="24" t="s">
        <v>8</v>
      </c>
      <c r="C8" s="87">
        <v>60</v>
      </c>
      <c r="D8" s="88">
        <v>65</v>
      </c>
      <c r="E8" s="86">
        <v>60</v>
      </c>
      <c r="F8" s="85">
        <v>60</v>
      </c>
      <c r="G8" s="84">
        <v>60</v>
      </c>
      <c r="H8" s="85">
        <v>78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85</v>
      </c>
      <c r="R8" s="88">
        <v>85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7</v>
      </c>
      <c r="AH8" s="32">
        <f t="shared" si="0"/>
        <v>73</v>
      </c>
      <c r="AI8" s="33">
        <f t="shared" si="1"/>
        <v>85.714285714285708</v>
      </c>
    </row>
    <row r="9" spans="1:35" ht="28.5" customHeight="1">
      <c r="A9" s="24">
        <v>3</v>
      </c>
      <c r="B9" s="24" t="s">
        <v>9</v>
      </c>
      <c r="C9" s="87">
        <v>36</v>
      </c>
      <c r="D9" s="88">
        <v>50</v>
      </c>
      <c r="E9" s="90">
        <v>35</v>
      </c>
      <c r="F9" s="88">
        <v>35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6</v>
      </c>
      <c r="AH9" s="32">
        <f t="shared" si="0"/>
        <v>40.93333333333333</v>
      </c>
      <c r="AI9" s="33">
        <f t="shared" si="1"/>
        <v>43.266666666666673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7</v>
      </c>
      <c r="AH10" s="32">
        <f t="shared" si="0"/>
        <v>35.428571428571431</v>
      </c>
      <c r="AI10" s="33">
        <f t="shared" si="1"/>
        <v>39.571428571428569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7</v>
      </c>
      <c r="AH11" s="32">
        <f t="shared" si="0"/>
        <v>83.142857142857139</v>
      </c>
      <c r="AI11" s="33">
        <f t="shared" si="1"/>
        <v>96.571428571428569</v>
      </c>
    </row>
    <row r="12" spans="1:35" ht="17.25" customHeight="1">
      <c r="A12" s="24">
        <v>6</v>
      </c>
      <c r="B12" s="24" t="s">
        <v>12</v>
      </c>
      <c r="C12" s="87">
        <v>36</v>
      </c>
      <c r="D12" s="88">
        <v>36</v>
      </c>
      <c r="E12" s="90">
        <v>39</v>
      </c>
      <c r="F12" s="88">
        <v>39</v>
      </c>
      <c r="G12" s="87">
        <v>39</v>
      </c>
      <c r="H12" s="88">
        <v>39</v>
      </c>
      <c r="I12" s="87">
        <v>37</v>
      </c>
      <c r="J12" s="88">
        <v>37</v>
      </c>
      <c r="K12" s="87">
        <v>38</v>
      </c>
      <c r="L12" s="88">
        <v>38</v>
      </c>
      <c r="M12" s="87">
        <v>35</v>
      </c>
      <c r="N12" s="88">
        <v>35</v>
      </c>
      <c r="O12" s="87"/>
      <c r="P12" s="88"/>
      <c r="Q12" s="87">
        <v>40</v>
      </c>
      <c r="R12" s="88">
        <v>40</v>
      </c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>
        <f t="shared" si="0"/>
        <v>37.714285714285715</v>
      </c>
      <c r="AI12" s="33">
        <f t="shared" si="1"/>
        <v>37.714285714285715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410</v>
      </c>
      <c r="F14" s="88">
        <v>410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450</v>
      </c>
      <c r="R14" s="88">
        <v>450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418.75</v>
      </c>
      <c r="AI14" s="33">
        <f t="shared" si="1"/>
        <v>418.75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12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252.14285714285714</v>
      </c>
      <c r="AI17" s="33">
        <f t="shared" si="1"/>
        <v>286.85714285714283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4</v>
      </c>
      <c r="AH18" s="32">
        <f t="shared" si="0"/>
        <v>445.5</v>
      </c>
      <c r="AI18" s="33">
        <f t="shared" si="1"/>
        <v>449.25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12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3</v>
      </c>
      <c r="AH29" s="32">
        <f t="shared" si="0"/>
        <v>41.666666666666664</v>
      </c>
      <c r="AI29" s="33">
        <f t="shared" si="1"/>
        <v>41.666666666666664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12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4">
        <v>63</v>
      </c>
      <c r="H32" s="91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/>
      <c r="R32" s="92"/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6</v>
      </c>
      <c r="AH32" s="32">
        <f t="shared" si="0"/>
        <v>72.833333333333329</v>
      </c>
      <c r="AI32" s="33">
        <f t="shared" si="1"/>
        <v>85.666666666666671</v>
      </c>
    </row>
    <row r="33" spans="1:35" ht="32.25" customHeight="1">
      <c r="A33" s="24">
        <v>23</v>
      </c>
      <c r="B33" s="24" t="s">
        <v>32</v>
      </c>
      <c r="C33" s="87">
        <v>568.20000000000005</v>
      </c>
      <c r="D33" s="88">
        <v>268.2</v>
      </c>
      <c r="E33" s="91"/>
      <c r="F33" s="92"/>
      <c r="G33" s="94"/>
      <c r="H33" s="91"/>
      <c r="I33" s="91">
        <v>477.3</v>
      </c>
      <c r="J33" s="92">
        <v>477.3</v>
      </c>
      <c r="K33" s="92">
        <v>88</v>
      </c>
      <c r="L33" s="95">
        <v>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2</v>
      </c>
      <c r="AH33" s="32">
        <f t="shared" si="0"/>
        <v>566.75</v>
      </c>
      <c r="AI33" s="33">
        <f t="shared" si="1"/>
        <v>416.75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4">
        <v>242</v>
      </c>
      <c r="H34" s="91">
        <v>300</v>
      </c>
      <c r="I34" s="91"/>
      <c r="J34" s="92"/>
      <c r="K34" s="92"/>
      <c r="L34" s="95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4"/>
      <c r="H35" s="91"/>
      <c r="I35" s="91">
        <v>84</v>
      </c>
      <c r="J35" s="92">
        <v>84</v>
      </c>
      <c r="K35" s="92">
        <v>98</v>
      </c>
      <c r="L35" s="95">
        <v>98</v>
      </c>
      <c r="M35" s="95"/>
      <c r="N35" s="92"/>
      <c r="O35" s="95"/>
      <c r="P35" s="92"/>
      <c r="Q35" s="95"/>
      <c r="R35" s="92"/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2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4">
        <v>176</v>
      </c>
      <c r="H36" s="91">
        <v>294.5</v>
      </c>
      <c r="I36" s="91">
        <v>277</v>
      </c>
      <c r="J36" s="92">
        <v>277</v>
      </c>
      <c r="K36" s="92"/>
      <c r="L36" s="95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4">
        <v>325</v>
      </c>
      <c r="H37" s="91">
        <v>325</v>
      </c>
      <c r="I37" s="91">
        <v>330</v>
      </c>
      <c r="J37" s="92">
        <v>330</v>
      </c>
      <c r="K37" s="92">
        <v>320</v>
      </c>
      <c r="L37" s="95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2</v>
      </c>
      <c r="AH37" s="32">
        <f t="shared" si="0"/>
        <v>970</v>
      </c>
      <c r="AI37" s="33">
        <f t="shared" si="1"/>
        <v>1297.5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12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15</v>
      </c>
      <c r="D39" s="88">
        <v>15</v>
      </c>
      <c r="E39" s="104"/>
      <c r="F39" s="94"/>
      <c r="G39" s="94">
        <v>20</v>
      </c>
      <c r="H39" s="91">
        <v>20</v>
      </c>
      <c r="I39" s="91">
        <v>13</v>
      </c>
      <c r="J39" s="92">
        <v>13</v>
      </c>
      <c r="K39" s="95">
        <v>18</v>
      </c>
      <c r="L39" s="92">
        <v>18</v>
      </c>
      <c r="M39" s="95">
        <v>20</v>
      </c>
      <c r="N39" s="92">
        <v>20</v>
      </c>
      <c r="O39" s="95"/>
      <c r="P39" s="92"/>
      <c r="Q39" s="95">
        <v>20</v>
      </c>
      <c r="R39" s="92">
        <v>20</v>
      </c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6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20</v>
      </c>
      <c r="D40" s="88">
        <v>20</v>
      </c>
      <c r="E40" s="91">
        <v>28</v>
      </c>
      <c r="F40" s="94">
        <v>28</v>
      </c>
      <c r="G40" s="94">
        <v>22</v>
      </c>
      <c r="H40" s="91">
        <v>22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/>
      <c r="R40" s="92"/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21.666666666666668</v>
      </c>
      <c r="AI40" s="33">
        <f t="shared" si="1"/>
        <v>21.666666666666668</v>
      </c>
    </row>
    <row r="41" spans="1:35" ht="49.5">
      <c r="A41" s="24">
        <v>30</v>
      </c>
      <c r="B41" s="24" t="s">
        <v>40</v>
      </c>
      <c r="C41" s="87">
        <v>10</v>
      </c>
      <c r="D41" s="88">
        <v>10</v>
      </c>
      <c r="E41" s="91">
        <v>18</v>
      </c>
      <c r="F41" s="94">
        <v>18</v>
      </c>
      <c r="G41" s="94">
        <v>16</v>
      </c>
      <c r="H41" s="91">
        <v>16</v>
      </c>
      <c r="I41" s="91">
        <v>15</v>
      </c>
      <c r="J41" s="92">
        <v>15</v>
      </c>
      <c r="K41" s="95">
        <v>15</v>
      </c>
      <c r="L41" s="92">
        <v>15</v>
      </c>
      <c r="M41" s="95">
        <v>15</v>
      </c>
      <c r="N41" s="92">
        <v>15</v>
      </c>
      <c r="O41" s="95"/>
      <c r="P41" s="92"/>
      <c r="Q41" s="95"/>
      <c r="R41" s="92"/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14.833333333333334</v>
      </c>
      <c r="AI41" s="33">
        <f t="shared" si="1"/>
        <v>14.833333333333334</v>
      </c>
    </row>
    <row r="42" spans="1:35" ht="33">
      <c r="A42" s="24">
        <v>31</v>
      </c>
      <c r="B42" s="24" t="s">
        <v>41</v>
      </c>
      <c r="C42" s="87">
        <v>15</v>
      </c>
      <c r="D42" s="88">
        <v>15</v>
      </c>
      <c r="E42" s="91"/>
      <c r="F42" s="94"/>
      <c r="G42" s="94">
        <v>25</v>
      </c>
      <c r="H42" s="91">
        <v>25</v>
      </c>
      <c r="I42" s="91">
        <v>21</v>
      </c>
      <c r="J42" s="92">
        <v>21</v>
      </c>
      <c r="K42" s="95">
        <v>17</v>
      </c>
      <c r="L42" s="92">
        <v>17</v>
      </c>
      <c r="M42" s="95">
        <v>20</v>
      </c>
      <c r="N42" s="92">
        <v>20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19.600000000000001</v>
      </c>
      <c r="AI42" s="33">
        <f t="shared" si="1"/>
        <v>19.600000000000001</v>
      </c>
    </row>
    <row r="43" spans="1:35" ht="17.25">
      <c r="A43" s="24">
        <v>32</v>
      </c>
      <c r="B43" s="24" t="s">
        <v>42</v>
      </c>
      <c r="C43" s="87">
        <v>4</v>
      </c>
      <c r="D43" s="88">
        <v>45</v>
      </c>
      <c r="E43" s="91"/>
      <c r="F43" s="94"/>
      <c r="G43" s="94">
        <v>34</v>
      </c>
      <c r="H43" s="91">
        <v>34</v>
      </c>
      <c r="I43" s="91"/>
      <c r="J43" s="92"/>
      <c r="K43" s="95">
        <v>45</v>
      </c>
      <c r="L43" s="92">
        <v>45</v>
      </c>
      <c r="M43" s="95">
        <v>35</v>
      </c>
      <c r="N43" s="92">
        <v>35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29.5</v>
      </c>
      <c r="AI43" s="33">
        <f t="shared" si="1"/>
        <v>39.75</v>
      </c>
    </row>
    <row r="44" spans="1:35" ht="21" customHeight="1">
      <c r="A44" s="24">
        <v>33</v>
      </c>
      <c r="B44" s="24" t="s">
        <v>43</v>
      </c>
      <c r="C44" s="87">
        <v>48</v>
      </c>
      <c r="D44" s="88">
        <v>48</v>
      </c>
      <c r="E44" s="91"/>
      <c r="F44" s="94"/>
      <c r="G44" s="94">
        <v>40</v>
      </c>
      <c r="H44" s="91">
        <v>40</v>
      </c>
      <c r="I44" s="91">
        <v>41</v>
      </c>
      <c r="J44" s="92">
        <v>41</v>
      </c>
      <c r="K44" s="95">
        <v>50</v>
      </c>
      <c r="L44" s="92">
        <v>50</v>
      </c>
      <c r="M44" s="95">
        <v>40</v>
      </c>
      <c r="N44" s="92">
        <v>40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109.5</v>
      </c>
      <c r="AI44" s="33">
        <f t="shared" si="1"/>
        <v>109.5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4">
        <v>90</v>
      </c>
      <c r="H45" s="91">
        <v>90</v>
      </c>
      <c r="I45" s="91">
        <v>150</v>
      </c>
      <c r="J45" s="92">
        <v>150</v>
      </c>
      <c r="K45" s="95">
        <v>50</v>
      </c>
      <c r="L45" s="92">
        <v>145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1</v>
      </c>
      <c r="AH45" s="32">
        <f t="shared" si="0"/>
        <v>440</v>
      </c>
      <c r="AI45" s="33">
        <f t="shared" si="1"/>
        <v>535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12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145</v>
      </c>
      <c r="D47" s="88">
        <v>153</v>
      </c>
      <c r="E47" s="91">
        <v>110</v>
      </c>
      <c r="F47" s="94">
        <v>110</v>
      </c>
      <c r="G47" s="94">
        <v>115</v>
      </c>
      <c r="H47" s="91">
        <v>115</v>
      </c>
      <c r="I47" s="91">
        <v>120</v>
      </c>
      <c r="J47" s="92">
        <v>130</v>
      </c>
      <c r="K47" s="95">
        <v>90</v>
      </c>
      <c r="L47" s="92">
        <v>105</v>
      </c>
      <c r="M47" s="95">
        <v>85</v>
      </c>
      <c r="N47" s="92">
        <v>150</v>
      </c>
      <c r="O47" s="95"/>
      <c r="P47" s="92"/>
      <c r="Q47" s="95">
        <v>150</v>
      </c>
      <c r="R47" s="92">
        <v>160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6</v>
      </c>
      <c r="AH47" s="32">
        <f t="shared" si="0"/>
        <v>135.83333333333334</v>
      </c>
      <c r="AI47" s="33">
        <f t="shared" si="1"/>
        <v>153.83333333333334</v>
      </c>
    </row>
    <row r="48" spans="1:35" ht="17.25">
      <c r="A48" s="24">
        <v>36</v>
      </c>
      <c r="B48" s="24" t="s">
        <v>47</v>
      </c>
      <c r="C48" s="87">
        <v>97</v>
      </c>
      <c r="D48" s="88">
        <v>97</v>
      </c>
      <c r="E48" s="91"/>
      <c r="F48" s="94"/>
      <c r="G48" s="94">
        <v>90</v>
      </c>
      <c r="H48" s="91">
        <v>90</v>
      </c>
      <c r="I48" s="91">
        <v>98</v>
      </c>
      <c r="J48" s="92">
        <v>98</v>
      </c>
      <c r="K48" s="95">
        <v>95</v>
      </c>
      <c r="L48" s="92">
        <v>95</v>
      </c>
      <c r="M48" s="95">
        <v>75</v>
      </c>
      <c r="N48" s="92">
        <v>75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2</v>
      </c>
      <c r="AH48" s="32">
        <f t="shared" si="0"/>
        <v>227.5</v>
      </c>
      <c r="AI48" s="33">
        <f t="shared" si="1"/>
        <v>227.5</v>
      </c>
    </row>
    <row r="49" spans="1:35" ht="33">
      <c r="A49" s="24">
        <v>37</v>
      </c>
      <c r="B49" s="24" t="s">
        <v>48</v>
      </c>
      <c r="C49" s="87">
        <v>90</v>
      </c>
      <c r="D49" s="88">
        <v>150</v>
      </c>
      <c r="E49" s="91"/>
      <c r="F49" s="94"/>
      <c r="G49" s="94"/>
      <c r="H49" s="91"/>
      <c r="I49" s="91">
        <v>95</v>
      </c>
      <c r="J49" s="92">
        <v>95</v>
      </c>
      <c r="K49" s="95">
        <v>105</v>
      </c>
      <c r="L49" s="92">
        <v>105</v>
      </c>
      <c r="M49" s="95">
        <v>85</v>
      </c>
      <c r="N49" s="92">
        <v>135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>
        <f t="shared" si="0"/>
        <v>187.5</v>
      </c>
      <c r="AI49" s="33">
        <f t="shared" si="1"/>
        <v>242.5</v>
      </c>
    </row>
    <row r="50" spans="1:35" ht="17.25">
      <c r="A50" s="24">
        <v>38</v>
      </c>
      <c r="B50" s="24" t="s">
        <v>49</v>
      </c>
      <c r="C50" s="87">
        <v>155</v>
      </c>
      <c r="D50" s="88">
        <v>155</v>
      </c>
      <c r="E50" s="91"/>
      <c r="F50" s="94"/>
      <c r="G50" s="94">
        <v>142</v>
      </c>
      <c r="H50" s="91">
        <v>142</v>
      </c>
      <c r="I50" s="91">
        <v>142</v>
      </c>
      <c r="J50" s="92">
        <v>142</v>
      </c>
      <c r="K50" s="95">
        <v>125</v>
      </c>
      <c r="L50" s="92">
        <v>150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112.8</v>
      </c>
      <c r="AI50" s="33">
        <f t="shared" si="1"/>
        <v>117.8</v>
      </c>
    </row>
    <row r="51" spans="1:35" ht="17.25">
      <c r="A51" s="24">
        <v>39</v>
      </c>
      <c r="B51" s="24" t="s">
        <v>50</v>
      </c>
      <c r="C51" s="87">
        <v>180</v>
      </c>
      <c r="D51" s="88">
        <v>180</v>
      </c>
      <c r="E51" s="91">
        <v>160</v>
      </c>
      <c r="F51" s="94">
        <v>160</v>
      </c>
      <c r="G51" s="94">
        <v>168</v>
      </c>
      <c r="H51" s="91">
        <v>168</v>
      </c>
      <c r="I51" s="91">
        <v>175</v>
      </c>
      <c r="J51" s="92">
        <v>175</v>
      </c>
      <c r="K51" s="95">
        <v>180</v>
      </c>
      <c r="L51" s="92">
        <v>180</v>
      </c>
      <c r="M51" s="95"/>
      <c r="N51" s="92"/>
      <c r="O51" s="95"/>
      <c r="P51" s="92"/>
      <c r="Q51" s="95"/>
      <c r="R51" s="92"/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172.6</v>
      </c>
      <c r="AI51" s="33">
        <f t="shared" si="1"/>
        <v>172.6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12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53</v>
      </c>
      <c r="D53" s="88">
        <v>53</v>
      </c>
      <c r="E53" s="91">
        <v>55</v>
      </c>
      <c r="F53" s="92">
        <v>55</v>
      </c>
      <c r="G53" s="93">
        <v>50</v>
      </c>
      <c r="H53" s="94">
        <v>50</v>
      </c>
      <c r="I53" s="105">
        <v>53</v>
      </c>
      <c r="J53" s="106">
        <v>53</v>
      </c>
      <c r="K53" s="105">
        <v>56</v>
      </c>
      <c r="L53" s="106">
        <v>56</v>
      </c>
      <c r="M53" s="105">
        <v>50</v>
      </c>
      <c r="N53" s="106">
        <v>50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52.833333333333336</v>
      </c>
      <c r="AI53" s="33">
        <f t="shared" si="1"/>
        <v>52.833333333333336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8" fitToWidth="0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C24" sqref="C24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127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44.333333333333336</v>
      </c>
    </row>
    <row r="10" spans="1:14">
      <c r="A10" s="4" t="s">
        <v>1</v>
      </c>
      <c r="B10" s="9">
        <v>42</v>
      </c>
      <c r="C10" s="9">
        <v>42</v>
      </c>
      <c r="D10" s="9">
        <v>43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42.333333333333336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25" sqref="D25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128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45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44.333333333333336</v>
      </c>
    </row>
    <row r="10" spans="1:14">
      <c r="A10" s="4" t="s">
        <v>1</v>
      </c>
      <c r="B10" s="9">
        <v>42</v>
      </c>
      <c r="C10" s="9">
        <v>42</v>
      </c>
      <c r="D10" s="9">
        <v>43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42.333333333333336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11" sqref="D11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129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B22" sqref="B22"/>
    </sheetView>
  </sheetViews>
  <sheetFormatPr defaultRowHeight="15"/>
  <cols>
    <col min="1" max="1" width="20" customWidth="1"/>
    <col min="2" max="2" width="17.5703125" customWidth="1"/>
    <col min="3" max="3" width="15.5703125" customWidth="1"/>
    <col min="4" max="4" width="16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130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123</v>
      </c>
      <c r="C6" s="7" t="s">
        <v>122</v>
      </c>
      <c r="D6" s="7" t="s">
        <v>78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B22" sqref="B22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131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135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136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137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C18" sqref="C18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138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44</v>
      </c>
      <c r="C9" s="9">
        <v>44</v>
      </c>
      <c r="D9" s="9">
        <v>44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44</v>
      </c>
    </row>
    <row r="10" spans="1:14">
      <c r="A10" s="4" t="s">
        <v>1</v>
      </c>
      <c r="B10" s="9">
        <v>42</v>
      </c>
      <c r="C10" s="9">
        <v>42</v>
      </c>
      <c r="D10" s="9">
        <v>42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42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11" sqref="D11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139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7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89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13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14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14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6</v>
      </c>
      <c r="AH7" s="32">
        <f t="shared" ref="AH7:AH53" si="0">(C7+E7+G7+I7+K7+M7+O7+Q7+S7+U7+W7+Y7+AA7+AC7+AE7)/AG7</f>
        <v>42.916666666666664</v>
      </c>
      <c r="AI7" s="33">
        <f t="shared" ref="AI7:AI53" si="1">(D7+F7+H7+J7+L7+N7+P7+R7+T7+V7+X7+Z7+AB7+AD7+AF7)/AG7</f>
        <v>44</v>
      </c>
    </row>
    <row r="8" spans="1:35" ht="35.25" customHeight="1">
      <c r="A8" s="24">
        <v>2</v>
      </c>
      <c r="B8" s="24" t="s">
        <v>8</v>
      </c>
      <c r="C8" s="87">
        <v>62</v>
      </c>
      <c r="D8" s="88">
        <v>65</v>
      </c>
      <c r="E8" s="86">
        <v>64</v>
      </c>
      <c r="F8" s="85">
        <v>64</v>
      </c>
      <c r="G8" s="84">
        <v>60</v>
      </c>
      <c r="H8" s="85">
        <v>60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7</v>
      </c>
      <c r="AH8" s="32">
        <f t="shared" si="0"/>
        <v>69.571428571428569</v>
      </c>
      <c r="AI8" s="33">
        <f t="shared" si="1"/>
        <v>79.428571428571431</v>
      </c>
    </row>
    <row r="9" spans="1:35" ht="28.5" customHeight="1">
      <c r="A9" s="24">
        <v>3</v>
      </c>
      <c r="B9" s="24" t="s">
        <v>9</v>
      </c>
      <c r="C9" s="87">
        <v>36</v>
      </c>
      <c r="D9" s="88">
        <v>50</v>
      </c>
      <c r="E9" s="90">
        <v>28.5</v>
      </c>
      <c r="F9" s="88">
        <v>28.5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6</v>
      </c>
      <c r="AH9" s="32">
        <f t="shared" si="0"/>
        <v>39.85</v>
      </c>
      <c r="AI9" s="33">
        <f t="shared" si="1"/>
        <v>42.18333333333333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7</v>
      </c>
      <c r="AH10" s="32">
        <f t="shared" si="0"/>
        <v>35.428571428571431</v>
      </c>
      <c r="AI10" s="33">
        <f t="shared" si="1"/>
        <v>39.571428571428569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7</v>
      </c>
      <c r="AH11" s="32">
        <f t="shared" si="0"/>
        <v>83.142857142857139</v>
      </c>
      <c r="AI11" s="33">
        <f t="shared" si="1"/>
        <v>96.571428571428569</v>
      </c>
    </row>
    <row r="12" spans="1:35" ht="17.25" customHeight="1">
      <c r="A12" s="24">
        <v>6</v>
      </c>
      <c r="B12" s="24" t="s">
        <v>12</v>
      </c>
      <c r="C12" s="87">
        <v>34</v>
      </c>
      <c r="D12" s="88">
        <v>34</v>
      </c>
      <c r="E12" s="90">
        <v>38</v>
      </c>
      <c r="F12" s="88">
        <v>38</v>
      </c>
      <c r="G12" s="87">
        <v>39</v>
      </c>
      <c r="H12" s="88">
        <v>39</v>
      </c>
      <c r="I12" s="87">
        <v>37</v>
      </c>
      <c r="J12" s="88">
        <v>37</v>
      </c>
      <c r="K12" s="87">
        <v>35</v>
      </c>
      <c r="L12" s="88">
        <v>35</v>
      </c>
      <c r="M12" s="87">
        <v>35</v>
      </c>
      <c r="N12" s="88">
        <v>35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7</v>
      </c>
      <c r="AH12" s="32">
        <f t="shared" si="0"/>
        <v>31.142857142857142</v>
      </c>
      <c r="AI12" s="33">
        <f t="shared" si="1"/>
        <v>31.142857142857142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15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7</v>
      </c>
      <c r="AH17" s="32">
        <f t="shared" si="0"/>
        <v>252.14285714285714</v>
      </c>
      <c r="AI17" s="33">
        <f t="shared" si="1"/>
        <v>286.85714285714283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4</v>
      </c>
      <c r="AH18" s="32">
        <f t="shared" si="0"/>
        <v>445.5</v>
      </c>
      <c r="AI18" s="33">
        <f t="shared" si="1"/>
        <v>449.25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15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3</v>
      </c>
      <c r="AH29" s="32">
        <f t="shared" si="0"/>
        <v>41.666666666666664</v>
      </c>
      <c r="AI29" s="33">
        <f t="shared" si="1"/>
        <v>41.666666666666664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15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4">
        <v>63</v>
      </c>
      <c r="H32" s="91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6</v>
      </c>
      <c r="AH32" s="32">
        <f t="shared" si="0"/>
        <v>84.166666666666671</v>
      </c>
      <c r="AI32" s="33">
        <f t="shared" si="1"/>
        <v>97</v>
      </c>
    </row>
    <row r="33" spans="1:35" ht="32.25" customHeight="1">
      <c r="A33" s="24">
        <v>23</v>
      </c>
      <c r="B33" s="24" t="s">
        <v>32</v>
      </c>
      <c r="C33" s="87">
        <v>568.20000000000005</v>
      </c>
      <c r="D33" s="88">
        <v>268.2</v>
      </c>
      <c r="E33" s="91"/>
      <c r="F33" s="92"/>
      <c r="G33" s="94"/>
      <c r="H33" s="91"/>
      <c r="I33" s="91">
        <v>477.3</v>
      </c>
      <c r="J33" s="92">
        <v>477.3</v>
      </c>
      <c r="K33" s="92">
        <v>88</v>
      </c>
      <c r="L33" s="95">
        <v>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2</v>
      </c>
      <c r="AH33" s="32">
        <f t="shared" si="0"/>
        <v>566.75</v>
      </c>
      <c r="AI33" s="33">
        <f t="shared" si="1"/>
        <v>416.75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4">
        <v>242</v>
      </c>
      <c r="H34" s="91">
        <v>300</v>
      </c>
      <c r="I34" s="91"/>
      <c r="J34" s="92"/>
      <c r="K34" s="92"/>
      <c r="L34" s="95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4"/>
      <c r="H35" s="91"/>
      <c r="I35" s="91">
        <v>84</v>
      </c>
      <c r="J35" s="92">
        <v>84</v>
      </c>
      <c r="K35" s="92">
        <v>98</v>
      </c>
      <c r="L35" s="95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2</v>
      </c>
      <c r="AH35" s="32">
        <f t="shared" si="0"/>
        <v>136.5</v>
      </c>
      <c r="AI35" s="33">
        <f t="shared" si="1"/>
        <v>136.5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4">
        <v>176</v>
      </c>
      <c r="H36" s="91">
        <v>294.5</v>
      </c>
      <c r="I36" s="91">
        <v>277</v>
      </c>
      <c r="J36" s="92">
        <v>277</v>
      </c>
      <c r="K36" s="92"/>
      <c r="L36" s="95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4">
        <v>325</v>
      </c>
      <c r="H37" s="91">
        <v>325</v>
      </c>
      <c r="I37" s="91">
        <v>330</v>
      </c>
      <c r="J37" s="92">
        <v>330</v>
      </c>
      <c r="K37" s="92">
        <v>320</v>
      </c>
      <c r="L37" s="95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2</v>
      </c>
      <c r="AH37" s="32">
        <f t="shared" si="0"/>
        <v>970</v>
      </c>
      <c r="AI37" s="33">
        <f t="shared" si="1"/>
        <v>1297.5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15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15</v>
      </c>
      <c r="D39" s="88">
        <v>15</v>
      </c>
      <c r="E39" s="104"/>
      <c r="F39" s="94"/>
      <c r="G39" s="94">
        <v>15</v>
      </c>
      <c r="H39" s="91">
        <v>15</v>
      </c>
      <c r="I39" s="91">
        <v>13</v>
      </c>
      <c r="J39" s="92">
        <v>13</v>
      </c>
      <c r="K39" s="95">
        <v>18</v>
      </c>
      <c r="L39" s="92">
        <v>18</v>
      </c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6</v>
      </c>
      <c r="AH39" s="32">
        <f t="shared" si="0"/>
        <v>13.5</v>
      </c>
      <c r="AI39" s="33">
        <f t="shared" si="1"/>
        <v>13.5</v>
      </c>
    </row>
    <row r="40" spans="1:35" ht="33">
      <c r="A40" s="24">
        <v>29</v>
      </c>
      <c r="B40" s="24" t="s">
        <v>39</v>
      </c>
      <c r="C40" s="87">
        <v>19</v>
      </c>
      <c r="D40" s="88">
        <v>19</v>
      </c>
      <c r="E40" s="91"/>
      <c r="F40" s="94"/>
      <c r="G40" s="94">
        <v>20</v>
      </c>
      <c r="H40" s="91">
        <v>20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19.833333333333332</v>
      </c>
      <c r="AI40" s="33">
        <f t="shared" si="1"/>
        <v>19.833333333333332</v>
      </c>
    </row>
    <row r="41" spans="1:35" ht="49.5">
      <c r="A41" s="24">
        <v>30</v>
      </c>
      <c r="B41" s="24" t="s">
        <v>40</v>
      </c>
      <c r="C41" s="87">
        <v>14</v>
      </c>
      <c r="D41" s="88">
        <v>14</v>
      </c>
      <c r="E41" s="91">
        <v>15</v>
      </c>
      <c r="F41" s="94">
        <v>15</v>
      </c>
      <c r="G41" s="94">
        <v>16</v>
      </c>
      <c r="H41" s="91">
        <v>16</v>
      </c>
      <c r="I41" s="91">
        <v>15</v>
      </c>
      <c r="J41" s="92">
        <v>15</v>
      </c>
      <c r="K41" s="95">
        <v>15</v>
      </c>
      <c r="L41" s="92">
        <v>15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17.5</v>
      </c>
      <c r="AI41" s="33">
        <f t="shared" si="1"/>
        <v>17.5</v>
      </c>
    </row>
    <row r="42" spans="1:35" ht="33">
      <c r="A42" s="24">
        <v>31</v>
      </c>
      <c r="B42" s="24" t="s">
        <v>41</v>
      </c>
      <c r="C42" s="87">
        <v>15</v>
      </c>
      <c r="D42" s="88">
        <v>60</v>
      </c>
      <c r="E42" s="91"/>
      <c r="F42" s="94"/>
      <c r="G42" s="94"/>
      <c r="H42" s="91"/>
      <c r="I42" s="91">
        <v>21</v>
      </c>
      <c r="J42" s="92">
        <v>21</v>
      </c>
      <c r="K42" s="95">
        <v>17</v>
      </c>
      <c r="L42" s="92">
        <v>17</v>
      </c>
      <c r="M42" s="95">
        <v>20</v>
      </c>
      <c r="N42" s="92">
        <v>20</v>
      </c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5</v>
      </c>
      <c r="AH42" s="32">
        <f t="shared" si="0"/>
        <v>14.6</v>
      </c>
      <c r="AI42" s="33">
        <f t="shared" si="1"/>
        <v>23.6</v>
      </c>
    </row>
    <row r="43" spans="1:35" ht="17.25">
      <c r="A43" s="24">
        <v>32</v>
      </c>
      <c r="B43" s="24" t="s">
        <v>42</v>
      </c>
      <c r="C43" s="87">
        <v>45</v>
      </c>
      <c r="D43" s="88">
        <v>45</v>
      </c>
      <c r="E43" s="91"/>
      <c r="F43" s="94"/>
      <c r="G43" s="94"/>
      <c r="H43" s="91"/>
      <c r="I43" s="91"/>
      <c r="J43" s="92"/>
      <c r="K43" s="95">
        <v>45</v>
      </c>
      <c r="L43" s="92">
        <v>90</v>
      </c>
      <c r="M43" s="95">
        <v>35</v>
      </c>
      <c r="N43" s="92">
        <v>35</v>
      </c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4</v>
      </c>
      <c r="AH43" s="32">
        <f t="shared" si="0"/>
        <v>31.25</v>
      </c>
      <c r="AI43" s="33">
        <f t="shared" si="1"/>
        <v>42.5</v>
      </c>
    </row>
    <row r="44" spans="1:35" ht="21" customHeight="1">
      <c r="A44" s="24">
        <v>33</v>
      </c>
      <c r="B44" s="24" t="s">
        <v>43</v>
      </c>
      <c r="C44" s="87">
        <v>115</v>
      </c>
      <c r="D44" s="88">
        <v>115</v>
      </c>
      <c r="E44" s="91"/>
      <c r="F44" s="94"/>
      <c r="G44" s="94"/>
      <c r="H44" s="91"/>
      <c r="I44" s="91">
        <v>41</v>
      </c>
      <c r="J44" s="92">
        <v>41</v>
      </c>
      <c r="K44" s="95">
        <v>50</v>
      </c>
      <c r="L44" s="92">
        <v>50</v>
      </c>
      <c r="M44" s="95">
        <v>40</v>
      </c>
      <c r="N44" s="92">
        <v>40</v>
      </c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123</v>
      </c>
      <c r="AI44" s="33">
        <f t="shared" si="1"/>
        <v>123</v>
      </c>
    </row>
    <row r="45" spans="1:35" ht="21.75" customHeight="1">
      <c r="A45" s="24">
        <v>34</v>
      </c>
      <c r="B45" s="24" t="s">
        <v>44</v>
      </c>
      <c r="C45" s="87">
        <v>135</v>
      </c>
      <c r="D45" s="88">
        <v>135</v>
      </c>
      <c r="E45" s="91"/>
      <c r="F45" s="94"/>
      <c r="G45" s="94">
        <v>78</v>
      </c>
      <c r="H45" s="91">
        <v>78</v>
      </c>
      <c r="I45" s="91">
        <v>150</v>
      </c>
      <c r="J45" s="92">
        <v>150</v>
      </c>
      <c r="K45" s="95">
        <v>50</v>
      </c>
      <c r="L45" s="92">
        <v>145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1</v>
      </c>
      <c r="AH45" s="32">
        <f t="shared" si="0"/>
        <v>413</v>
      </c>
      <c r="AI45" s="33">
        <f t="shared" si="1"/>
        <v>508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15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110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90</v>
      </c>
      <c r="L47" s="92">
        <v>105</v>
      </c>
      <c r="M47" s="95">
        <v>85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6</v>
      </c>
      <c r="AH47" s="32">
        <f t="shared" si="0"/>
        <v>125.83333333333333</v>
      </c>
      <c r="AI47" s="33">
        <f t="shared" si="1"/>
        <v>145</v>
      </c>
    </row>
    <row r="48" spans="1:35" ht="17.25">
      <c r="A48" s="24">
        <v>36</v>
      </c>
      <c r="B48" s="24" t="s">
        <v>47</v>
      </c>
      <c r="C48" s="87">
        <v>110</v>
      </c>
      <c r="D48" s="88">
        <v>110</v>
      </c>
      <c r="E48" s="91"/>
      <c r="F48" s="94"/>
      <c r="G48" s="94"/>
      <c r="H48" s="91"/>
      <c r="I48" s="91">
        <v>98</v>
      </c>
      <c r="J48" s="92">
        <v>98</v>
      </c>
      <c r="K48" s="95">
        <v>95</v>
      </c>
      <c r="L48" s="92">
        <v>95</v>
      </c>
      <c r="M48" s="95">
        <v>75</v>
      </c>
      <c r="N48" s="92">
        <v>75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2</v>
      </c>
      <c r="AH48" s="32">
        <f t="shared" si="0"/>
        <v>189</v>
      </c>
      <c r="AI48" s="33">
        <f t="shared" si="1"/>
        <v>189</v>
      </c>
    </row>
    <row r="49" spans="1:35" ht="33">
      <c r="A49" s="24">
        <v>37</v>
      </c>
      <c r="B49" s="24" t="s">
        <v>48</v>
      </c>
      <c r="C49" s="87">
        <v>90</v>
      </c>
      <c r="D49" s="88">
        <v>150</v>
      </c>
      <c r="E49" s="91"/>
      <c r="F49" s="94"/>
      <c r="G49" s="94"/>
      <c r="H49" s="91"/>
      <c r="I49" s="91">
        <v>95</v>
      </c>
      <c r="J49" s="92">
        <v>95</v>
      </c>
      <c r="K49" s="95">
        <v>105</v>
      </c>
      <c r="L49" s="92">
        <v>105</v>
      </c>
      <c r="M49" s="95">
        <v>85</v>
      </c>
      <c r="N49" s="92">
        <v>135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2</v>
      </c>
      <c r="AH49" s="32">
        <f t="shared" si="0"/>
        <v>187.5</v>
      </c>
      <c r="AI49" s="33">
        <f t="shared" si="1"/>
        <v>242.5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/>
      <c r="F50" s="94"/>
      <c r="G50" s="94"/>
      <c r="H50" s="91"/>
      <c r="I50" s="91">
        <v>142</v>
      </c>
      <c r="J50" s="92">
        <v>142</v>
      </c>
      <c r="K50" s="95">
        <v>125</v>
      </c>
      <c r="L50" s="92">
        <v>150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5</v>
      </c>
      <c r="AH50" s="32">
        <f t="shared" si="0"/>
        <v>85.4</v>
      </c>
      <c r="AI50" s="33">
        <f t="shared" si="1"/>
        <v>90.4</v>
      </c>
    </row>
    <row r="51" spans="1:35" ht="17.25">
      <c r="A51" s="24">
        <v>39</v>
      </c>
      <c r="B51" s="24" t="s">
        <v>50</v>
      </c>
      <c r="C51" s="87">
        <v>220</v>
      </c>
      <c r="D51" s="88">
        <v>220</v>
      </c>
      <c r="E51" s="91">
        <v>160</v>
      </c>
      <c r="F51" s="94">
        <v>160</v>
      </c>
      <c r="G51" s="94"/>
      <c r="H51" s="91"/>
      <c r="I51" s="91">
        <v>175</v>
      </c>
      <c r="J51" s="92">
        <v>175</v>
      </c>
      <c r="K51" s="95">
        <v>180</v>
      </c>
      <c r="L51" s="92">
        <v>180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183</v>
      </c>
      <c r="AI51" s="33">
        <f t="shared" si="1"/>
        <v>183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15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55</v>
      </c>
      <c r="F53" s="92">
        <v>55</v>
      </c>
      <c r="G53" s="93">
        <v>50</v>
      </c>
      <c r="H53" s="94">
        <v>50</v>
      </c>
      <c r="I53" s="105">
        <v>53</v>
      </c>
      <c r="J53" s="106">
        <v>53</v>
      </c>
      <c r="K53" s="105">
        <v>57</v>
      </c>
      <c r="L53" s="106">
        <v>57</v>
      </c>
      <c r="M53" s="105">
        <v>50</v>
      </c>
      <c r="N53" s="106">
        <v>50</v>
      </c>
      <c r="O53" s="105"/>
      <c r="P53" s="106"/>
      <c r="Q53" s="105">
        <v>65</v>
      </c>
      <c r="R53" s="106">
        <v>65</v>
      </c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64.166666666666671</v>
      </c>
      <c r="AI53" s="33">
        <f t="shared" si="1"/>
        <v>64.166666666666671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8" fitToWidth="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D17" sqref="D1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140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141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C13" sqref="C13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142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L10" sqref="L1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143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P10" sqref="P1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144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B15" sqref="B15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145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P17" sqref="P1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146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52</v>
      </c>
      <c r="C12" s="2">
        <v>52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52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D17" sqref="D1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147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C17" sqref="C1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148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M20" sqref="M2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149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6"/>
  <sheetViews>
    <sheetView zoomScale="75" zoomScaleNormal="75" zoomScaleSheetLayoutView="75" workbookViewId="0">
      <pane xSplit="2" ySplit="5" topLeftCell="C43" activePane="bottomRight" state="frozen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6.5"/>
  <cols>
    <col min="1" max="1" width="4.85546875" style="10" customWidth="1"/>
    <col min="2" max="2" width="23.5703125" style="10" customWidth="1"/>
    <col min="3" max="3" width="10.5703125" style="10" customWidth="1"/>
    <col min="4" max="4" width="11.5703125" style="10" customWidth="1"/>
    <col min="5" max="5" width="13" style="14" customWidth="1"/>
    <col min="6" max="6" width="11.42578125" style="14" customWidth="1"/>
    <col min="7" max="7" width="10" style="10" customWidth="1"/>
    <col min="8" max="8" width="11.7109375" style="10" customWidth="1"/>
    <col min="9" max="9" width="10" style="10" customWidth="1"/>
    <col min="10" max="10" width="12.28515625" style="10" customWidth="1"/>
    <col min="11" max="11" width="10.28515625" style="10" customWidth="1"/>
    <col min="12" max="12" width="12.28515625" style="10" customWidth="1"/>
    <col min="13" max="13" width="10.5703125" style="10" customWidth="1"/>
    <col min="14" max="14" width="11.7109375" style="10" customWidth="1"/>
    <col min="15" max="15" width="10.5703125" style="10" customWidth="1"/>
    <col min="16" max="16" width="12.140625" style="10" customWidth="1"/>
    <col min="17" max="17" width="11" style="10" customWidth="1"/>
    <col min="18" max="18" width="11.85546875" style="10" customWidth="1"/>
    <col min="19" max="32" width="8.42578125" style="10" hidden="1" customWidth="1"/>
    <col min="33" max="33" width="8.42578125" style="10" customWidth="1"/>
    <col min="34" max="34" width="14.28515625" style="10" customWidth="1"/>
    <col min="35" max="35" width="13.7109375" style="10" customWidth="1"/>
    <col min="36" max="16384" width="9.140625" style="10"/>
  </cols>
  <sheetData>
    <row r="1" spans="1:35" hidden="1"/>
    <row r="2" spans="1:35" ht="18.75" customHeight="1">
      <c r="A2" s="11"/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18"/>
    </row>
    <row r="3" spans="1:35" s="14" customFormat="1" ht="13.5" customHeight="1">
      <c r="A3" s="199"/>
      <c r="B3" s="201" t="s">
        <v>59</v>
      </c>
      <c r="C3" s="202"/>
      <c r="D3" s="203"/>
      <c r="E3" s="203"/>
      <c r="F3" s="203"/>
      <c r="G3" s="203"/>
      <c r="H3" s="203"/>
      <c r="I3" s="203"/>
      <c r="J3" s="204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/>
      <c r="AA3" s="202" t="s">
        <v>55</v>
      </c>
      <c r="AB3" s="203"/>
      <c r="AC3" s="203"/>
      <c r="AD3" s="203"/>
      <c r="AE3" s="203"/>
      <c r="AF3" s="204"/>
      <c r="AG3" s="117" t="s">
        <v>58</v>
      </c>
      <c r="AH3" s="205" t="s">
        <v>56</v>
      </c>
      <c r="AI3" s="205"/>
    </row>
    <row r="4" spans="1:35" s="14" customFormat="1" ht="42.75" customHeight="1">
      <c r="A4" s="199"/>
      <c r="B4" s="199"/>
      <c r="C4" s="202" t="s">
        <v>68</v>
      </c>
      <c r="D4" s="204"/>
      <c r="E4" s="202" t="s">
        <v>69</v>
      </c>
      <c r="F4" s="204"/>
      <c r="G4" s="202" t="s">
        <v>70</v>
      </c>
      <c r="H4" s="204"/>
      <c r="I4" s="202" t="s">
        <v>71</v>
      </c>
      <c r="J4" s="204"/>
      <c r="K4" s="202" t="s">
        <v>87</v>
      </c>
      <c r="L4" s="204"/>
      <c r="M4" s="202" t="s">
        <v>73</v>
      </c>
      <c r="N4" s="204"/>
      <c r="O4" s="202" t="s">
        <v>74</v>
      </c>
      <c r="P4" s="204"/>
      <c r="Q4" s="206" t="s">
        <v>75</v>
      </c>
      <c r="R4" s="206"/>
      <c r="S4" s="202"/>
      <c r="T4" s="204"/>
      <c r="U4" s="202"/>
      <c r="V4" s="204"/>
      <c r="W4" s="202"/>
      <c r="X4" s="204"/>
      <c r="Y4" s="202"/>
      <c r="Z4" s="204"/>
      <c r="AA4" s="202"/>
      <c r="AB4" s="204"/>
      <c r="AC4" s="202"/>
      <c r="AD4" s="204"/>
      <c r="AE4" s="202"/>
      <c r="AF4" s="204"/>
      <c r="AG4" s="117" t="s">
        <v>64</v>
      </c>
      <c r="AH4" s="205"/>
      <c r="AI4" s="205"/>
    </row>
    <row r="5" spans="1:35" ht="38.25" customHeight="1">
      <c r="A5" s="200"/>
      <c r="B5" s="200"/>
      <c r="C5" s="15" t="s">
        <v>5</v>
      </c>
      <c r="D5" s="16" t="s">
        <v>6</v>
      </c>
      <c r="E5" s="69" t="s">
        <v>5</v>
      </c>
      <c r="F5" s="18" t="s">
        <v>6</v>
      </c>
      <c r="G5" s="19" t="s">
        <v>5</v>
      </c>
      <c r="H5" s="20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21" t="s">
        <v>5</v>
      </c>
      <c r="V5" s="22" t="s">
        <v>6</v>
      </c>
      <c r="W5" s="23" t="s">
        <v>5</v>
      </c>
      <c r="X5" s="22" t="s">
        <v>6</v>
      </c>
      <c r="Y5" s="23" t="s">
        <v>5</v>
      </c>
      <c r="Z5" s="22" t="s">
        <v>6</v>
      </c>
      <c r="AA5" s="23" t="s">
        <v>5</v>
      </c>
      <c r="AB5" s="22" t="s">
        <v>6</v>
      </c>
      <c r="AC5" s="23" t="s">
        <v>5</v>
      </c>
      <c r="AD5" s="22" t="s">
        <v>6</v>
      </c>
      <c r="AE5" s="23" t="s">
        <v>5</v>
      </c>
      <c r="AF5" s="22" t="s">
        <v>6</v>
      </c>
      <c r="AG5" s="22" t="s">
        <v>65</v>
      </c>
      <c r="AH5" s="23" t="s">
        <v>5</v>
      </c>
      <c r="AI5" s="22" t="s">
        <v>6</v>
      </c>
    </row>
    <row r="6" spans="1:35" ht="17.25">
      <c r="A6" s="24"/>
      <c r="B6" s="25" t="s">
        <v>54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7"/>
      <c r="AI6" s="27"/>
    </row>
    <row r="7" spans="1:35" ht="36" customHeight="1">
      <c r="A7" s="24">
        <v>1</v>
      </c>
      <c r="B7" s="24" t="s">
        <v>7</v>
      </c>
      <c r="C7" s="84">
        <v>32</v>
      </c>
      <c r="D7" s="85">
        <v>34</v>
      </c>
      <c r="E7" s="86">
        <v>27</v>
      </c>
      <c r="F7" s="85">
        <v>27</v>
      </c>
      <c r="G7" s="84">
        <v>30</v>
      </c>
      <c r="H7" s="85">
        <v>30</v>
      </c>
      <c r="I7" s="84">
        <v>27.5</v>
      </c>
      <c r="J7" s="85">
        <v>28.5</v>
      </c>
      <c r="K7" s="84">
        <v>35</v>
      </c>
      <c r="L7" s="85">
        <v>35</v>
      </c>
      <c r="M7" s="87">
        <v>33</v>
      </c>
      <c r="N7" s="88">
        <v>35</v>
      </c>
      <c r="O7" s="87">
        <v>36</v>
      </c>
      <c r="P7" s="88">
        <v>37.5</v>
      </c>
      <c r="Q7" s="87">
        <v>37</v>
      </c>
      <c r="R7" s="88">
        <v>37</v>
      </c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9"/>
      <c r="AG7" s="77">
        <v>8</v>
      </c>
      <c r="AH7" s="32">
        <f t="shared" ref="AH7:AH53" si="0">(C7+E7+G7+I7+K7+M7+O7+Q7+S7+U7+W7+Y7+AA7+AC7+AE7)/AG7</f>
        <v>32.1875</v>
      </c>
      <c r="AI7" s="33">
        <f t="shared" ref="AI7:AI53" si="1">(D7+F7+H7+J7+L7+N7+P7+R7+T7+V7+X7+Z7+AB7+AD7+AF7)/AG7</f>
        <v>33</v>
      </c>
    </row>
    <row r="8" spans="1:35" ht="35.25" customHeight="1">
      <c r="A8" s="24">
        <v>2</v>
      </c>
      <c r="B8" s="24" t="s">
        <v>8</v>
      </c>
      <c r="C8" s="87">
        <v>62</v>
      </c>
      <c r="D8" s="88">
        <v>65</v>
      </c>
      <c r="E8" s="86">
        <v>64</v>
      </c>
      <c r="F8" s="85">
        <v>64</v>
      </c>
      <c r="G8" s="84">
        <v>60</v>
      </c>
      <c r="H8" s="85">
        <v>60</v>
      </c>
      <c r="I8" s="84">
        <v>59</v>
      </c>
      <c r="J8" s="85">
        <v>78</v>
      </c>
      <c r="K8" s="84">
        <v>62</v>
      </c>
      <c r="L8" s="85">
        <v>84</v>
      </c>
      <c r="M8" s="87">
        <v>60</v>
      </c>
      <c r="N8" s="88">
        <v>85</v>
      </c>
      <c r="O8" s="87">
        <v>65</v>
      </c>
      <c r="P8" s="88">
        <v>65</v>
      </c>
      <c r="Q8" s="87">
        <v>55</v>
      </c>
      <c r="R8" s="88">
        <v>55</v>
      </c>
      <c r="S8" s="87"/>
      <c r="T8" s="88"/>
      <c r="U8" s="87"/>
      <c r="V8" s="88"/>
      <c r="W8" s="87"/>
      <c r="X8" s="88"/>
      <c r="Y8" s="87"/>
      <c r="Z8" s="88"/>
      <c r="AA8" s="87"/>
      <c r="AB8" s="88"/>
      <c r="AC8" s="87"/>
      <c r="AD8" s="88"/>
      <c r="AE8" s="87"/>
      <c r="AF8" s="89"/>
      <c r="AG8" s="77">
        <v>8</v>
      </c>
      <c r="AH8" s="32">
        <f t="shared" si="0"/>
        <v>60.875</v>
      </c>
      <c r="AI8" s="33">
        <f t="shared" si="1"/>
        <v>69.5</v>
      </c>
    </row>
    <row r="9" spans="1:35" ht="28.5" customHeight="1">
      <c r="A9" s="24">
        <v>3</v>
      </c>
      <c r="B9" s="24" t="s">
        <v>9</v>
      </c>
      <c r="C9" s="87">
        <v>36</v>
      </c>
      <c r="D9" s="88">
        <v>50</v>
      </c>
      <c r="E9" s="90">
        <v>28.5</v>
      </c>
      <c r="F9" s="88">
        <v>28.5</v>
      </c>
      <c r="G9" s="87">
        <v>35</v>
      </c>
      <c r="H9" s="88">
        <v>35</v>
      </c>
      <c r="I9" s="87">
        <v>32</v>
      </c>
      <c r="J9" s="88">
        <v>32</v>
      </c>
      <c r="K9" s="84">
        <v>38.6</v>
      </c>
      <c r="L9" s="85">
        <v>38.6</v>
      </c>
      <c r="M9" s="87">
        <v>33</v>
      </c>
      <c r="N9" s="88">
        <v>33</v>
      </c>
      <c r="O9" s="87"/>
      <c r="P9" s="88"/>
      <c r="Q9" s="87">
        <v>36</v>
      </c>
      <c r="R9" s="88">
        <v>36</v>
      </c>
      <c r="S9" s="87"/>
      <c r="T9" s="88"/>
      <c r="U9" s="87"/>
      <c r="V9" s="88"/>
      <c r="W9" s="87"/>
      <c r="X9" s="88"/>
      <c r="Y9" s="87"/>
      <c r="Z9" s="88"/>
      <c r="AA9" s="87"/>
      <c r="AB9" s="88"/>
      <c r="AC9" s="87"/>
      <c r="AD9" s="88"/>
      <c r="AE9" s="87"/>
      <c r="AF9" s="89"/>
      <c r="AG9" s="78">
        <v>7</v>
      </c>
      <c r="AH9" s="32">
        <f t="shared" si="0"/>
        <v>34.157142857142858</v>
      </c>
      <c r="AI9" s="33">
        <f t="shared" si="1"/>
        <v>36.157142857142858</v>
      </c>
    </row>
    <row r="10" spans="1:35" ht="31.5" customHeight="1">
      <c r="A10" s="24">
        <v>4</v>
      </c>
      <c r="B10" s="24" t="s">
        <v>10</v>
      </c>
      <c r="C10" s="87">
        <v>27</v>
      </c>
      <c r="D10" s="88">
        <v>38</v>
      </c>
      <c r="E10" s="90">
        <v>29</v>
      </c>
      <c r="F10" s="88">
        <v>29</v>
      </c>
      <c r="G10" s="87">
        <v>29</v>
      </c>
      <c r="H10" s="88">
        <v>29</v>
      </c>
      <c r="I10" s="87">
        <v>29</v>
      </c>
      <c r="J10" s="88">
        <v>39</v>
      </c>
      <c r="K10" s="87">
        <v>29</v>
      </c>
      <c r="L10" s="88">
        <v>37</v>
      </c>
      <c r="M10" s="87">
        <v>37</v>
      </c>
      <c r="N10" s="88">
        <v>37</v>
      </c>
      <c r="O10" s="87">
        <v>35</v>
      </c>
      <c r="P10" s="88">
        <v>35</v>
      </c>
      <c r="Q10" s="87">
        <v>33</v>
      </c>
      <c r="R10" s="88">
        <v>33</v>
      </c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9"/>
      <c r="AG10" s="78">
        <v>8</v>
      </c>
      <c r="AH10" s="32">
        <f t="shared" si="0"/>
        <v>31</v>
      </c>
      <c r="AI10" s="33">
        <f t="shared" si="1"/>
        <v>34.625</v>
      </c>
    </row>
    <row r="11" spans="1:35" ht="32.25" customHeight="1">
      <c r="A11" s="24">
        <v>5</v>
      </c>
      <c r="B11" s="24" t="s">
        <v>11</v>
      </c>
      <c r="C11" s="87">
        <v>69</v>
      </c>
      <c r="D11" s="88">
        <v>96</v>
      </c>
      <c r="E11" s="90">
        <v>72</v>
      </c>
      <c r="F11" s="88">
        <v>78</v>
      </c>
      <c r="G11" s="87">
        <v>78</v>
      </c>
      <c r="H11" s="88">
        <v>78</v>
      </c>
      <c r="I11" s="87">
        <v>68</v>
      </c>
      <c r="J11" s="88">
        <v>78</v>
      </c>
      <c r="K11" s="87">
        <v>69</v>
      </c>
      <c r="L11" s="88">
        <v>84</v>
      </c>
      <c r="M11" s="87">
        <v>75</v>
      </c>
      <c r="N11" s="88">
        <v>97</v>
      </c>
      <c r="O11" s="87">
        <v>75</v>
      </c>
      <c r="P11" s="88">
        <v>80</v>
      </c>
      <c r="Q11" s="87">
        <v>76</v>
      </c>
      <c r="R11" s="88">
        <v>85</v>
      </c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9"/>
      <c r="AG11" s="78">
        <v>8</v>
      </c>
      <c r="AH11" s="32">
        <f t="shared" si="0"/>
        <v>72.75</v>
      </c>
      <c r="AI11" s="33">
        <f t="shared" si="1"/>
        <v>84.5</v>
      </c>
    </row>
    <row r="12" spans="1:35" ht="17.25" customHeight="1">
      <c r="A12" s="24">
        <v>6</v>
      </c>
      <c r="B12" s="24" t="s">
        <v>12</v>
      </c>
      <c r="C12" s="87">
        <v>34</v>
      </c>
      <c r="D12" s="88">
        <v>34</v>
      </c>
      <c r="E12" s="90">
        <v>38</v>
      </c>
      <c r="F12" s="88">
        <v>38</v>
      </c>
      <c r="G12" s="87">
        <v>39</v>
      </c>
      <c r="H12" s="88">
        <v>39</v>
      </c>
      <c r="I12" s="87">
        <v>37</v>
      </c>
      <c r="J12" s="88">
        <v>37</v>
      </c>
      <c r="K12" s="87">
        <v>35</v>
      </c>
      <c r="L12" s="88">
        <v>35</v>
      </c>
      <c r="M12" s="87">
        <v>35</v>
      </c>
      <c r="N12" s="88">
        <v>35</v>
      </c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87"/>
      <c r="AB12" s="88"/>
      <c r="AC12" s="87"/>
      <c r="AD12" s="88"/>
      <c r="AE12" s="87"/>
      <c r="AF12" s="89"/>
      <c r="AG12" s="78">
        <v>6</v>
      </c>
      <c r="AH12" s="32">
        <f t="shared" si="0"/>
        <v>36.333333333333336</v>
      </c>
      <c r="AI12" s="33">
        <f t="shared" si="1"/>
        <v>36.333333333333336</v>
      </c>
    </row>
    <row r="13" spans="1:35" ht="36.75" customHeight="1">
      <c r="A13" s="24">
        <v>7</v>
      </c>
      <c r="B13" s="24" t="s">
        <v>13</v>
      </c>
      <c r="C13" s="87">
        <v>16</v>
      </c>
      <c r="D13" s="88">
        <v>16</v>
      </c>
      <c r="E13" s="90">
        <v>17</v>
      </c>
      <c r="F13" s="88">
        <v>17</v>
      </c>
      <c r="G13" s="87">
        <v>16</v>
      </c>
      <c r="H13" s="88">
        <v>16</v>
      </c>
      <c r="I13" s="87">
        <v>18</v>
      </c>
      <c r="J13" s="88">
        <v>18</v>
      </c>
      <c r="K13" s="87">
        <v>18</v>
      </c>
      <c r="L13" s="88">
        <v>18</v>
      </c>
      <c r="M13" s="87">
        <v>18</v>
      </c>
      <c r="N13" s="88">
        <v>18</v>
      </c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9"/>
      <c r="AG13" s="78">
        <v>6</v>
      </c>
      <c r="AH13" s="32">
        <f t="shared" si="0"/>
        <v>17.166666666666668</v>
      </c>
      <c r="AI13" s="33">
        <f t="shared" si="1"/>
        <v>17.166666666666668</v>
      </c>
    </row>
    <row r="14" spans="1:35" ht="43.5" customHeight="1">
      <c r="A14" s="24">
        <v>8</v>
      </c>
      <c r="B14" s="34" t="s">
        <v>14</v>
      </c>
      <c r="C14" s="87">
        <v>390</v>
      </c>
      <c r="D14" s="88">
        <v>390</v>
      </c>
      <c r="E14" s="90">
        <v>420</v>
      </c>
      <c r="F14" s="88">
        <v>420</v>
      </c>
      <c r="G14" s="87">
        <v>410</v>
      </c>
      <c r="H14" s="88">
        <v>410</v>
      </c>
      <c r="I14" s="87">
        <v>400</v>
      </c>
      <c r="J14" s="88">
        <v>400</v>
      </c>
      <c r="K14" s="87">
        <v>420</v>
      </c>
      <c r="L14" s="88">
        <v>420</v>
      </c>
      <c r="M14" s="87">
        <v>420</v>
      </c>
      <c r="N14" s="88">
        <v>420</v>
      </c>
      <c r="O14" s="87">
        <v>450</v>
      </c>
      <c r="P14" s="88">
        <v>450</v>
      </c>
      <c r="Q14" s="87">
        <v>460</v>
      </c>
      <c r="R14" s="88">
        <v>460</v>
      </c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87"/>
      <c r="AF14" s="89"/>
      <c r="AG14" s="78">
        <v>8</v>
      </c>
      <c r="AH14" s="32">
        <f t="shared" si="0"/>
        <v>421.25</v>
      </c>
      <c r="AI14" s="33">
        <f t="shared" si="1"/>
        <v>421.25</v>
      </c>
    </row>
    <row r="15" spans="1:35" ht="32.25" customHeight="1">
      <c r="A15" s="24">
        <v>9</v>
      </c>
      <c r="B15" s="24" t="s">
        <v>15</v>
      </c>
      <c r="C15" s="87"/>
      <c r="D15" s="88"/>
      <c r="E15" s="90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9"/>
      <c r="AG15" s="78">
        <v>8</v>
      </c>
      <c r="AH15" s="32">
        <f t="shared" si="0"/>
        <v>0</v>
      </c>
      <c r="AI15" s="33">
        <f t="shared" si="1"/>
        <v>0</v>
      </c>
    </row>
    <row r="16" spans="1:35" ht="15" customHeight="1">
      <c r="A16" s="24"/>
      <c r="B16" s="25" t="s">
        <v>16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16"/>
      <c r="AH16" s="32" t="e">
        <f t="shared" si="0"/>
        <v>#DIV/0!</v>
      </c>
      <c r="AI16" s="33" t="e">
        <f t="shared" si="1"/>
        <v>#DIV/0!</v>
      </c>
    </row>
    <row r="17" spans="1:35" ht="30" customHeight="1">
      <c r="A17" s="24">
        <v>10</v>
      </c>
      <c r="B17" s="24" t="s">
        <v>17</v>
      </c>
      <c r="C17" s="87">
        <v>185</v>
      </c>
      <c r="D17" s="88">
        <v>375</v>
      </c>
      <c r="E17" s="91">
        <v>225</v>
      </c>
      <c r="F17" s="92">
        <v>225</v>
      </c>
      <c r="G17" s="93">
        <v>220</v>
      </c>
      <c r="H17" s="94">
        <v>220</v>
      </c>
      <c r="I17" s="91">
        <v>225</v>
      </c>
      <c r="J17" s="92">
        <v>253</v>
      </c>
      <c r="K17" s="95">
        <v>180</v>
      </c>
      <c r="L17" s="92">
        <v>180</v>
      </c>
      <c r="M17" s="95">
        <v>230</v>
      </c>
      <c r="N17" s="92">
        <v>255</v>
      </c>
      <c r="O17" s="95">
        <v>260</v>
      </c>
      <c r="P17" s="92">
        <v>260</v>
      </c>
      <c r="Q17" s="95">
        <v>240</v>
      </c>
      <c r="R17" s="92">
        <v>240</v>
      </c>
      <c r="S17" s="95"/>
      <c r="T17" s="92"/>
      <c r="U17" s="95"/>
      <c r="V17" s="92"/>
      <c r="W17" s="96"/>
      <c r="X17" s="97"/>
      <c r="Y17" s="98"/>
      <c r="Z17" s="99"/>
      <c r="AA17" s="93"/>
      <c r="AB17" s="94"/>
      <c r="AC17" s="98"/>
      <c r="AD17" s="99"/>
      <c r="AE17" s="100"/>
      <c r="AF17" s="101"/>
      <c r="AG17" s="79">
        <v>8</v>
      </c>
      <c r="AH17" s="32">
        <f t="shared" si="0"/>
        <v>220.625</v>
      </c>
      <c r="AI17" s="33">
        <f t="shared" si="1"/>
        <v>251</v>
      </c>
    </row>
    <row r="18" spans="1:35" ht="30" customHeight="1">
      <c r="A18" s="24">
        <v>11</v>
      </c>
      <c r="B18" s="24" t="s">
        <v>18</v>
      </c>
      <c r="C18" s="87"/>
      <c r="D18" s="88"/>
      <c r="E18" s="91">
        <v>398</v>
      </c>
      <c r="F18" s="92">
        <v>398</v>
      </c>
      <c r="G18" s="93">
        <v>384</v>
      </c>
      <c r="H18" s="94">
        <v>384</v>
      </c>
      <c r="I18" s="91">
        <v>365</v>
      </c>
      <c r="J18" s="92">
        <v>365</v>
      </c>
      <c r="K18" s="95">
        <v>255</v>
      </c>
      <c r="L18" s="92">
        <v>255</v>
      </c>
      <c r="M18" s="95">
        <v>380</v>
      </c>
      <c r="N18" s="92">
        <v>395</v>
      </c>
      <c r="O18" s="95"/>
      <c r="P18" s="92"/>
      <c r="Q18" s="95"/>
      <c r="R18" s="92"/>
      <c r="S18" s="95"/>
      <c r="T18" s="92"/>
      <c r="U18" s="95"/>
      <c r="V18" s="92"/>
      <c r="W18" s="96"/>
      <c r="X18" s="97"/>
      <c r="Y18" s="98"/>
      <c r="Z18" s="99"/>
      <c r="AA18" s="93"/>
      <c r="AB18" s="94"/>
      <c r="AC18" s="98"/>
      <c r="AD18" s="99"/>
      <c r="AE18" s="100"/>
      <c r="AF18" s="101"/>
      <c r="AG18" s="79">
        <v>5</v>
      </c>
      <c r="AH18" s="32">
        <f t="shared" si="0"/>
        <v>356.4</v>
      </c>
      <c r="AI18" s="33">
        <f t="shared" si="1"/>
        <v>359.4</v>
      </c>
    </row>
    <row r="19" spans="1:35" ht="29.25" customHeight="1">
      <c r="A19" s="24">
        <v>12</v>
      </c>
      <c r="B19" s="24" t="s">
        <v>19</v>
      </c>
      <c r="C19" s="87"/>
      <c r="D19" s="88"/>
      <c r="E19" s="91"/>
      <c r="F19" s="91"/>
      <c r="G19" s="91"/>
      <c r="H19" s="91"/>
      <c r="I19" s="91"/>
      <c r="J19" s="91"/>
      <c r="K19" s="95">
        <v>320</v>
      </c>
      <c r="L19" s="92">
        <v>320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79">
        <v>1</v>
      </c>
      <c r="AH19" s="32">
        <f>(C19+E19+G19+I19+K19+M19+O19+Q19+S19+U19+W19+Y19+AA19+AC19+AE19)/AG19</f>
        <v>320</v>
      </c>
      <c r="AI19" s="33">
        <f t="shared" si="1"/>
        <v>320</v>
      </c>
    </row>
    <row r="20" spans="1:35" ht="15" customHeight="1">
      <c r="A20" s="24"/>
      <c r="B20" s="25" t="s">
        <v>20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80"/>
      <c r="AH20" s="32" t="e">
        <f t="shared" si="0"/>
        <v>#DIV/0!</v>
      </c>
      <c r="AI20" s="33" t="e">
        <f t="shared" si="1"/>
        <v>#DIV/0!</v>
      </c>
    </row>
    <row r="21" spans="1:35" ht="17.25">
      <c r="A21" s="24">
        <v>13</v>
      </c>
      <c r="B21" s="24" t="s">
        <v>21</v>
      </c>
      <c r="C21" s="87"/>
      <c r="D21" s="88"/>
      <c r="E21" s="91">
        <v>280</v>
      </c>
      <c r="F21" s="92">
        <v>280</v>
      </c>
      <c r="G21" s="93"/>
      <c r="H21" s="94"/>
      <c r="I21" s="91"/>
      <c r="J21" s="92"/>
      <c r="K21" s="95"/>
      <c r="L21" s="92"/>
      <c r="M21" s="95"/>
      <c r="N21" s="92"/>
      <c r="O21" s="95"/>
      <c r="P21" s="92"/>
      <c r="Q21" s="95"/>
      <c r="R21" s="92"/>
      <c r="S21" s="95"/>
      <c r="T21" s="92"/>
      <c r="U21" s="95"/>
      <c r="V21" s="92"/>
      <c r="W21" s="96"/>
      <c r="X21" s="97"/>
      <c r="Y21" s="98"/>
      <c r="Z21" s="99"/>
      <c r="AA21" s="93"/>
      <c r="AB21" s="94"/>
      <c r="AC21" s="98"/>
      <c r="AD21" s="99"/>
      <c r="AE21" s="100"/>
      <c r="AF21" s="101"/>
      <c r="AG21" s="79">
        <v>1</v>
      </c>
      <c r="AH21" s="32">
        <f t="shared" si="0"/>
        <v>280</v>
      </c>
      <c r="AI21" s="33">
        <f t="shared" si="1"/>
        <v>280</v>
      </c>
    </row>
    <row r="22" spans="1:35" ht="17.25">
      <c r="A22" s="24">
        <v>14</v>
      </c>
      <c r="B22" s="24" t="s">
        <v>22</v>
      </c>
      <c r="C22" s="87"/>
      <c r="D22" s="88"/>
      <c r="E22" s="91"/>
      <c r="F22" s="92"/>
      <c r="G22" s="93"/>
      <c r="H22" s="94"/>
      <c r="I22" s="91"/>
      <c r="J22" s="92"/>
      <c r="K22" s="95">
        <v>365</v>
      </c>
      <c r="L22" s="102">
        <v>365</v>
      </c>
      <c r="M22" s="95"/>
      <c r="N22" s="92"/>
      <c r="O22" s="95"/>
      <c r="P22" s="92"/>
      <c r="Q22" s="95"/>
      <c r="R22" s="92"/>
      <c r="S22" s="95"/>
      <c r="T22" s="92"/>
      <c r="U22" s="95"/>
      <c r="V22" s="92"/>
      <c r="W22" s="96"/>
      <c r="X22" s="97"/>
      <c r="Y22" s="98"/>
      <c r="Z22" s="99"/>
      <c r="AA22" s="93"/>
      <c r="AB22" s="94"/>
      <c r="AC22" s="98"/>
      <c r="AD22" s="99"/>
      <c r="AE22" s="100"/>
      <c r="AF22" s="101"/>
      <c r="AG22" s="79">
        <v>1</v>
      </c>
      <c r="AH22" s="32">
        <f t="shared" si="0"/>
        <v>365</v>
      </c>
      <c r="AI22" s="33">
        <f t="shared" si="1"/>
        <v>365</v>
      </c>
    </row>
    <row r="23" spans="1:35" ht="17.25">
      <c r="A23" s="24">
        <v>15</v>
      </c>
      <c r="B23" s="24" t="s">
        <v>23</v>
      </c>
      <c r="C23" s="87">
        <v>180</v>
      </c>
      <c r="D23" s="88">
        <v>180</v>
      </c>
      <c r="E23" s="91">
        <v>195</v>
      </c>
      <c r="F23" s="92">
        <v>195</v>
      </c>
      <c r="G23" s="93"/>
      <c r="H23" s="94"/>
      <c r="I23" s="91">
        <v>175</v>
      </c>
      <c r="J23" s="92">
        <v>190</v>
      </c>
      <c r="K23" s="103">
        <v>175</v>
      </c>
      <c r="L23" s="92">
        <v>175</v>
      </c>
      <c r="M23" s="95"/>
      <c r="N23" s="92"/>
      <c r="O23" s="95"/>
      <c r="P23" s="92"/>
      <c r="Q23" s="95"/>
      <c r="R23" s="92"/>
      <c r="S23" s="95"/>
      <c r="T23" s="92"/>
      <c r="U23" s="95"/>
      <c r="V23" s="92"/>
      <c r="W23" s="96"/>
      <c r="X23" s="97"/>
      <c r="Y23" s="98"/>
      <c r="Z23" s="99"/>
      <c r="AA23" s="93"/>
      <c r="AB23" s="94"/>
      <c r="AC23" s="98"/>
      <c r="AD23" s="99"/>
      <c r="AE23" s="100"/>
      <c r="AF23" s="101"/>
      <c r="AG23" s="79">
        <v>4</v>
      </c>
      <c r="AH23" s="32">
        <f t="shared" si="0"/>
        <v>181.25</v>
      </c>
      <c r="AI23" s="33">
        <f t="shared" si="1"/>
        <v>185</v>
      </c>
    </row>
    <row r="24" spans="1:35" ht="33">
      <c r="A24" s="24">
        <v>16</v>
      </c>
      <c r="B24" s="24" t="s">
        <v>24</v>
      </c>
      <c r="C24" s="87">
        <v>190</v>
      </c>
      <c r="D24" s="88">
        <v>370</v>
      </c>
      <c r="E24" s="91"/>
      <c r="F24" s="92"/>
      <c r="G24" s="93"/>
      <c r="H24" s="94"/>
      <c r="I24" s="91"/>
      <c r="J24" s="92"/>
      <c r="K24" s="95"/>
      <c r="L24" s="92"/>
      <c r="M24" s="95">
        <v>90</v>
      </c>
      <c r="N24" s="92">
        <v>240</v>
      </c>
      <c r="O24" s="95">
        <v>180</v>
      </c>
      <c r="P24" s="92">
        <v>180</v>
      </c>
      <c r="Q24" s="95">
        <v>185</v>
      </c>
      <c r="R24" s="92">
        <v>185</v>
      </c>
      <c r="S24" s="95"/>
      <c r="T24" s="92"/>
      <c r="U24" s="95"/>
      <c r="V24" s="92"/>
      <c r="W24" s="96"/>
      <c r="X24" s="97"/>
      <c r="Y24" s="98"/>
      <c r="Z24" s="99"/>
      <c r="AA24" s="93"/>
      <c r="AB24" s="94"/>
      <c r="AC24" s="98"/>
      <c r="AD24" s="99"/>
      <c r="AE24" s="100"/>
      <c r="AF24" s="101"/>
      <c r="AG24" s="79">
        <v>4</v>
      </c>
      <c r="AH24" s="32">
        <f t="shared" si="0"/>
        <v>161.25</v>
      </c>
      <c r="AI24" s="33">
        <f t="shared" si="1"/>
        <v>243.75</v>
      </c>
    </row>
    <row r="25" spans="1:35" ht="17.25">
      <c r="A25" s="24">
        <v>17</v>
      </c>
      <c r="B25" s="24" t="s">
        <v>25</v>
      </c>
      <c r="C25" s="87">
        <v>350</v>
      </c>
      <c r="D25" s="88">
        <v>350</v>
      </c>
      <c r="E25" s="91"/>
      <c r="F25" s="92"/>
      <c r="G25" s="93"/>
      <c r="H25" s="94"/>
      <c r="I25" s="91"/>
      <c r="J25" s="92"/>
      <c r="K25" s="95"/>
      <c r="L25" s="92"/>
      <c r="M25" s="95"/>
      <c r="N25" s="92"/>
      <c r="O25" s="95"/>
      <c r="P25" s="92"/>
      <c r="Q25" s="95"/>
      <c r="R25" s="92"/>
      <c r="S25" s="95"/>
      <c r="T25" s="92"/>
      <c r="U25" s="95"/>
      <c r="V25" s="92"/>
      <c r="W25" s="96"/>
      <c r="X25" s="97"/>
      <c r="Y25" s="98"/>
      <c r="Z25" s="99"/>
      <c r="AA25" s="93"/>
      <c r="AB25" s="94"/>
      <c r="AC25" s="98"/>
      <c r="AD25" s="99"/>
      <c r="AE25" s="100"/>
      <c r="AF25" s="101"/>
      <c r="AG25" s="79">
        <v>1</v>
      </c>
      <c r="AH25" s="32">
        <f t="shared" si="0"/>
        <v>350</v>
      </c>
      <c r="AI25" s="33">
        <f t="shared" si="1"/>
        <v>350</v>
      </c>
    </row>
    <row r="26" spans="1:35" ht="17.25">
      <c r="A26" s="24">
        <v>18</v>
      </c>
      <c r="B26" s="24" t="s">
        <v>26</v>
      </c>
      <c r="C26" s="87"/>
      <c r="D26" s="88"/>
      <c r="E26" s="91"/>
      <c r="F26" s="92"/>
      <c r="G26" s="93"/>
      <c r="H26" s="94"/>
      <c r="I26" s="91"/>
      <c r="J26" s="92"/>
      <c r="K26" s="95">
        <v>325</v>
      </c>
      <c r="L26" s="92">
        <v>325</v>
      </c>
      <c r="M26" s="95"/>
      <c r="N26" s="92"/>
      <c r="O26" s="95"/>
      <c r="P26" s="92"/>
      <c r="Q26" s="95"/>
      <c r="R26" s="92"/>
      <c r="S26" s="95"/>
      <c r="T26" s="92"/>
      <c r="U26" s="95"/>
      <c r="V26" s="92"/>
      <c r="W26" s="96"/>
      <c r="X26" s="97"/>
      <c r="Y26" s="98"/>
      <c r="Z26" s="99"/>
      <c r="AA26" s="93"/>
      <c r="AB26" s="94"/>
      <c r="AC26" s="98"/>
      <c r="AD26" s="99"/>
      <c r="AE26" s="100"/>
      <c r="AF26" s="101"/>
      <c r="AG26" s="79">
        <v>1</v>
      </c>
      <c r="AH26" s="32">
        <f t="shared" si="0"/>
        <v>325</v>
      </c>
      <c r="AI26" s="33">
        <f t="shared" si="1"/>
        <v>325</v>
      </c>
    </row>
    <row r="27" spans="1:35" ht="33">
      <c r="A27" s="24">
        <v>29</v>
      </c>
      <c r="B27" s="24" t="s">
        <v>53</v>
      </c>
      <c r="C27" s="87">
        <v>28</v>
      </c>
      <c r="D27" s="88">
        <v>55</v>
      </c>
      <c r="E27" s="91">
        <v>35</v>
      </c>
      <c r="F27" s="92">
        <v>67</v>
      </c>
      <c r="G27" s="93">
        <v>26</v>
      </c>
      <c r="H27" s="94">
        <v>58</v>
      </c>
      <c r="I27" s="91">
        <v>26</v>
      </c>
      <c r="J27" s="92">
        <v>59</v>
      </c>
      <c r="K27" s="95">
        <v>26</v>
      </c>
      <c r="L27" s="92">
        <v>59</v>
      </c>
      <c r="M27" s="95">
        <v>28</v>
      </c>
      <c r="N27" s="92">
        <v>74</v>
      </c>
      <c r="O27" s="95">
        <v>30</v>
      </c>
      <c r="P27" s="92">
        <v>65</v>
      </c>
      <c r="Q27" s="95"/>
      <c r="R27" s="92"/>
      <c r="S27" s="95"/>
      <c r="T27" s="92"/>
      <c r="U27" s="95"/>
      <c r="V27" s="92"/>
      <c r="W27" s="96"/>
      <c r="X27" s="97"/>
      <c r="Y27" s="98"/>
      <c r="Z27" s="99"/>
      <c r="AA27" s="93"/>
      <c r="AB27" s="94"/>
      <c r="AC27" s="98"/>
      <c r="AD27" s="99"/>
      <c r="AE27" s="100"/>
      <c r="AF27" s="101"/>
      <c r="AG27" s="79">
        <v>7</v>
      </c>
      <c r="AH27" s="32">
        <f t="shared" si="0"/>
        <v>28.428571428571427</v>
      </c>
      <c r="AI27" s="33">
        <f t="shared" si="1"/>
        <v>62.428571428571431</v>
      </c>
    </row>
    <row r="28" spans="1:35" ht="51.75">
      <c r="A28" s="24"/>
      <c r="B28" s="25" t="s">
        <v>27</v>
      </c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116"/>
      <c r="AH28" s="32" t="e">
        <f t="shared" si="0"/>
        <v>#DIV/0!</v>
      </c>
      <c r="AI28" s="33" t="e">
        <f t="shared" si="1"/>
        <v>#DIV/0!</v>
      </c>
    </row>
    <row r="29" spans="1:35" ht="49.5">
      <c r="A29" s="24">
        <v>20</v>
      </c>
      <c r="B29" s="24" t="s">
        <v>28</v>
      </c>
      <c r="C29" s="87">
        <v>25</v>
      </c>
      <c r="D29" s="88">
        <v>25</v>
      </c>
      <c r="E29" s="91">
        <v>25</v>
      </c>
      <c r="F29" s="92">
        <v>25</v>
      </c>
      <c r="G29" s="93"/>
      <c r="H29" s="94"/>
      <c r="I29" s="91">
        <v>25</v>
      </c>
      <c r="J29" s="92">
        <v>25</v>
      </c>
      <c r="K29" s="95">
        <v>25</v>
      </c>
      <c r="L29" s="92">
        <v>25</v>
      </c>
      <c r="M29" s="95">
        <v>25</v>
      </c>
      <c r="N29" s="92">
        <v>25</v>
      </c>
      <c r="O29" s="95"/>
      <c r="P29" s="92"/>
      <c r="Q29" s="95"/>
      <c r="R29" s="92"/>
      <c r="S29" s="95"/>
      <c r="T29" s="92"/>
      <c r="U29" s="95"/>
      <c r="V29" s="92"/>
      <c r="W29" s="96"/>
      <c r="X29" s="97"/>
      <c r="Y29" s="98"/>
      <c r="Z29" s="99"/>
      <c r="AA29" s="93"/>
      <c r="AB29" s="94"/>
      <c r="AC29" s="98"/>
      <c r="AD29" s="99"/>
      <c r="AE29" s="100"/>
      <c r="AF29" s="101"/>
      <c r="AG29" s="79">
        <v>5</v>
      </c>
      <c r="AH29" s="32">
        <f t="shared" si="0"/>
        <v>25</v>
      </c>
      <c r="AI29" s="33">
        <f t="shared" si="1"/>
        <v>25</v>
      </c>
    </row>
    <row r="30" spans="1:35" ht="49.5">
      <c r="A30" s="24">
        <v>21</v>
      </c>
      <c r="B30" s="24" t="s">
        <v>29</v>
      </c>
      <c r="C30" s="87"/>
      <c r="D30" s="88"/>
      <c r="E30" s="91"/>
      <c r="F30" s="92"/>
      <c r="G30" s="93"/>
      <c r="H30" s="94"/>
      <c r="I30" s="91"/>
      <c r="J30" s="92"/>
      <c r="K30" s="95"/>
      <c r="L30" s="92"/>
      <c r="M30" s="95"/>
      <c r="N30" s="92"/>
      <c r="O30" s="95"/>
      <c r="P30" s="92"/>
      <c r="Q30" s="95"/>
      <c r="R30" s="92"/>
      <c r="S30" s="95"/>
      <c r="T30" s="92"/>
      <c r="U30" s="95"/>
      <c r="V30" s="92"/>
      <c r="W30" s="96"/>
      <c r="X30" s="97"/>
      <c r="Y30" s="98"/>
      <c r="Z30" s="99"/>
      <c r="AA30" s="93"/>
      <c r="AB30" s="94"/>
      <c r="AC30" s="98"/>
      <c r="AD30" s="99"/>
      <c r="AE30" s="100"/>
      <c r="AF30" s="101"/>
      <c r="AG30" s="79">
        <v>0</v>
      </c>
      <c r="AH30" s="32" t="e">
        <f t="shared" si="0"/>
        <v>#DIV/0!</v>
      </c>
      <c r="AI30" s="33" t="e">
        <f t="shared" si="1"/>
        <v>#DIV/0!</v>
      </c>
    </row>
    <row r="31" spans="1:35" ht="34.5">
      <c r="A31" s="24"/>
      <c r="B31" s="25" t="s">
        <v>30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16"/>
      <c r="AH31" s="32" t="e">
        <f t="shared" si="0"/>
        <v>#DIV/0!</v>
      </c>
      <c r="AI31" s="33" t="e">
        <f t="shared" si="1"/>
        <v>#DIV/0!</v>
      </c>
    </row>
    <row r="32" spans="1:35" ht="36" customHeight="1">
      <c r="A32" s="24">
        <v>22</v>
      </c>
      <c r="B32" s="24" t="s">
        <v>31</v>
      </c>
      <c r="C32" s="87">
        <v>67</v>
      </c>
      <c r="D32" s="88">
        <v>87</v>
      </c>
      <c r="E32" s="91">
        <v>55</v>
      </c>
      <c r="F32" s="92">
        <v>69</v>
      </c>
      <c r="G32" s="93">
        <v>63</v>
      </c>
      <c r="H32" s="123">
        <v>67</v>
      </c>
      <c r="I32" s="91">
        <v>55</v>
      </c>
      <c r="J32" s="92">
        <v>72</v>
      </c>
      <c r="K32" s="95">
        <v>65</v>
      </c>
      <c r="L32" s="92">
        <v>67</v>
      </c>
      <c r="M32" s="95">
        <v>72</v>
      </c>
      <c r="N32" s="92">
        <v>72</v>
      </c>
      <c r="O32" s="95">
        <v>60</v>
      </c>
      <c r="P32" s="92">
        <v>80</v>
      </c>
      <c r="Q32" s="95">
        <v>68</v>
      </c>
      <c r="R32" s="92">
        <v>68</v>
      </c>
      <c r="S32" s="95"/>
      <c r="T32" s="92"/>
      <c r="U32" s="95"/>
      <c r="V32" s="92"/>
      <c r="W32" s="96"/>
      <c r="X32" s="97"/>
      <c r="Y32" s="98"/>
      <c r="Z32" s="99"/>
      <c r="AA32" s="93"/>
      <c r="AB32" s="94"/>
      <c r="AC32" s="98"/>
      <c r="AD32" s="99"/>
      <c r="AE32" s="100"/>
      <c r="AF32" s="101"/>
      <c r="AG32" s="79">
        <v>8</v>
      </c>
      <c r="AH32" s="32">
        <f t="shared" si="0"/>
        <v>63.125</v>
      </c>
      <c r="AI32" s="33">
        <f t="shared" si="1"/>
        <v>72.75</v>
      </c>
    </row>
    <row r="33" spans="1:35" ht="32.25" customHeight="1">
      <c r="A33" s="24">
        <v>23</v>
      </c>
      <c r="B33" s="24" t="s">
        <v>32</v>
      </c>
      <c r="C33" s="87">
        <v>268.2</v>
      </c>
      <c r="D33" s="88">
        <v>268.2</v>
      </c>
      <c r="E33" s="91"/>
      <c r="F33" s="92"/>
      <c r="G33" s="93"/>
      <c r="H33" s="123"/>
      <c r="I33" s="91">
        <v>477.3</v>
      </c>
      <c r="J33" s="92">
        <v>477.3</v>
      </c>
      <c r="K33" s="91">
        <v>488</v>
      </c>
      <c r="L33" s="122">
        <v>488</v>
      </c>
      <c r="M33" s="95"/>
      <c r="N33" s="92"/>
      <c r="O33" s="95"/>
      <c r="P33" s="92"/>
      <c r="Q33" s="95"/>
      <c r="R33" s="92"/>
      <c r="S33" s="95"/>
      <c r="T33" s="92"/>
      <c r="U33" s="95"/>
      <c r="V33" s="92"/>
      <c r="W33" s="96"/>
      <c r="X33" s="97"/>
      <c r="Y33" s="98"/>
      <c r="Z33" s="99"/>
      <c r="AA33" s="93"/>
      <c r="AB33" s="94"/>
      <c r="AC33" s="98"/>
      <c r="AD33" s="99"/>
      <c r="AE33" s="100"/>
      <c r="AF33" s="101"/>
      <c r="AG33" s="79">
        <v>3</v>
      </c>
      <c r="AH33" s="32">
        <f t="shared" si="0"/>
        <v>411.16666666666669</v>
      </c>
      <c r="AI33" s="33">
        <f t="shared" si="1"/>
        <v>411.16666666666669</v>
      </c>
    </row>
    <row r="34" spans="1:35" ht="33">
      <c r="A34" s="24">
        <v>24</v>
      </c>
      <c r="B34" s="24" t="s">
        <v>33</v>
      </c>
      <c r="C34" s="87">
        <v>380</v>
      </c>
      <c r="D34" s="88">
        <v>380</v>
      </c>
      <c r="E34" s="91"/>
      <c r="F34" s="92"/>
      <c r="G34" s="93">
        <v>242</v>
      </c>
      <c r="H34" s="123">
        <v>300</v>
      </c>
      <c r="I34" s="91"/>
      <c r="J34" s="92"/>
      <c r="K34" s="91"/>
      <c r="L34" s="122"/>
      <c r="M34" s="95"/>
      <c r="N34" s="92"/>
      <c r="O34" s="95"/>
      <c r="P34" s="92"/>
      <c r="Q34" s="95"/>
      <c r="R34" s="92"/>
      <c r="S34" s="95"/>
      <c r="T34" s="92"/>
      <c r="U34" s="95"/>
      <c r="V34" s="92"/>
      <c r="W34" s="96"/>
      <c r="X34" s="97"/>
      <c r="Y34" s="98"/>
      <c r="Z34" s="99"/>
      <c r="AA34" s="93"/>
      <c r="AB34" s="94"/>
      <c r="AC34" s="98"/>
      <c r="AD34" s="99"/>
      <c r="AE34" s="100"/>
      <c r="AF34" s="101"/>
      <c r="AG34" s="79">
        <v>2</v>
      </c>
      <c r="AH34" s="32">
        <f>(C34+E34+G34+I34+K34+M34+O34+Q34+S34+U34+W34+Y34+AA34+AC34+AE34)/AG34</f>
        <v>311</v>
      </c>
      <c r="AI34" s="33">
        <f t="shared" si="1"/>
        <v>340</v>
      </c>
    </row>
    <row r="35" spans="1:35" ht="36" customHeight="1">
      <c r="A35" s="24">
        <v>25</v>
      </c>
      <c r="B35" s="24" t="s">
        <v>34</v>
      </c>
      <c r="C35" s="87"/>
      <c r="D35" s="88"/>
      <c r="E35" s="91"/>
      <c r="F35" s="92"/>
      <c r="G35" s="93"/>
      <c r="H35" s="123"/>
      <c r="I35" s="91">
        <v>84</v>
      </c>
      <c r="J35" s="92">
        <v>84</v>
      </c>
      <c r="K35" s="91">
        <v>98</v>
      </c>
      <c r="L35" s="122">
        <v>98</v>
      </c>
      <c r="M35" s="95"/>
      <c r="N35" s="92"/>
      <c r="O35" s="95"/>
      <c r="P35" s="92"/>
      <c r="Q35" s="95">
        <v>91</v>
      </c>
      <c r="R35" s="92">
        <v>91</v>
      </c>
      <c r="S35" s="95"/>
      <c r="T35" s="92"/>
      <c r="U35" s="95"/>
      <c r="V35" s="92"/>
      <c r="W35" s="96"/>
      <c r="X35" s="97"/>
      <c r="Y35" s="98"/>
      <c r="Z35" s="99"/>
      <c r="AA35" s="93"/>
      <c r="AB35" s="94"/>
      <c r="AC35" s="98"/>
      <c r="AD35" s="99"/>
      <c r="AE35" s="100"/>
      <c r="AF35" s="101"/>
      <c r="AG35" s="79">
        <v>3</v>
      </c>
      <c r="AH35" s="32">
        <f t="shared" si="0"/>
        <v>91</v>
      </c>
      <c r="AI35" s="33">
        <f t="shared" si="1"/>
        <v>91</v>
      </c>
    </row>
    <row r="36" spans="1:35" ht="27" customHeight="1">
      <c r="A36" s="24">
        <v>26</v>
      </c>
      <c r="B36" s="24" t="s">
        <v>35</v>
      </c>
      <c r="C36" s="87">
        <v>333.33</v>
      </c>
      <c r="D36" s="88">
        <v>333.33</v>
      </c>
      <c r="E36" s="91">
        <v>277.77999999999997</v>
      </c>
      <c r="F36" s="92">
        <v>277.77999999999997</v>
      </c>
      <c r="G36" s="93">
        <v>176</v>
      </c>
      <c r="H36" s="123">
        <v>294.5</v>
      </c>
      <c r="I36" s="91">
        <v>277</v>
      </c>
      <c r="J36" s="92">
        <v>277</v>
      </c>
      <c r="K36" s="91"/>
      <c r="L36" s="122"/>
      <c r="M36" s="95">
        <v>327.8</v>
      </c>
      <c r="N36" s="92">
        <v>327.8</v>
      </c>
      <c r="O36" s="95"/>
      <c r="P36" s="92"/>
      <c r="Q36" s="95"/>
      <c r="R36" s="92"/>
      <c r="S36" s="95"/>
      <c r="T36" s="92"/>
      <c r="U36" s="95"/>
      <c r="V36" s="92"/>
      <c r="W36" s="96"/>
      <c r="X36" s="97"/>
      <c r="Y36" s="98"/>
      <c r="Z36" s="99"/>
      <c r="AA36" s="93"/>
      <c r="AB36" s="94"/>
      <c r="AC36" s="98"/>
      <c r="AD36" s="99"/>
      <c r="AE36" s="100"/>
      <c r="AF36" s="101"/>
      <c r="AG36" s="79">
        <v>5</v>
      </c>
      <c r="AH36" s="32">
        <f t="shared" si="0"/>
        <v>278.38199999999995</v>
      </c>
      <c r="AI36" s="33">
        <f t="shared" si="1"/>
        <v>302.08199999999999</v>
      </c>
    </row>
    <row r="37" spans="1:35" ht="33">
      <c r="A37" s="24">
        <v>27</v>
      </c>
      <c r="B37" s="24" t="s">
        <v>36</v>
      </c>
      <c r="C37" s="87">
        <v>325</v>
      </c>
      <c r="D37" s="88">
        <v>325</v>
      </c>
      <c r="E37" s="91">
        <v>320</v>
      </c>
      <c r="F37" s="92">
        <v>320</v>
      </c>
      <c r="G37" s="93">
        <v>325</v>
      </c>
      <c r="H37" s="123">
        <v>325</v>
      </c>
      <c r="I37" s="91">
        <v>330</v>
      </c>
      <c r="J37" s="92">
        <v>330</v>
      </c>
      <c r="K37" s="91">
        <v>320</v>
      </c>
      <c r="L37" s="122">
        <v>650</v>
      </c>
      <c r="M37" s="95">
        <v>320</v>
      </c>
      <c r="N37" s="92">
        <v>645</v>
      </c>
      <c r="O37" s="95"/>
      <c r="P37" s="92"/>
      <c r="Q37" s="95"/>
      <c r="R37" s="92"/>
      <c r="S37" s="95"/>
      <c r="T37" s="92"/>
      <c r="U37" s="95"/>
      <c r="V37" s="92"/>
      <c r="W37" s="96"/>
      <c r="X37" s="97"/>
      <c r="Y37" s="98"/>
      <c r="Z37" s="99"/>
      <c r="AA37" s="93"/>
      <c r="AB37" s="94"/>
      <c r="AC37" s="98"/>
      <c r="AD37" s="99"/>
      <c r="AE37" s="100"/>
      <c r="AF37" s="101"/>
      <c r="AG37" s="79">
        <v>6</v>
      </c>
      <c r="AH37" s="32">
        <f t="shared" si="0"/>
        <v>323.33333333333331</v>
      </c>
      <c r="AI37" s="33">
        <f t="shared" si="1"/>
        <v>432.5</v>
      </c>
    </row>
    <row r="38" spans="1:35" ht="15" customHeight="1">
      <c r="A38" s="24"/>
      <c r="B38" s="25" t="s">
        <v>37</v>
      </c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116"/>
      <c r="AH38" s="32" t="e">
        <f t="shared" si="0"/>
        <v>#DIV/0!</v>
      </c>
      <c r="AI38" s="33" t="e">
        <f t="shared" si="1"/>
        <v>#DIV/0!</v>
      </c>
    </row>
    <row r="39" spans="1:35" ht="33">
      <c r="A39" s="24">
        <v>28</v>
      </c>
      <c r="B39" s="24" t="s">
        <v>38</v>
      </c>
      <c r="C39" s="87">
        <v>18</v>
      </c>
      <c r="D39" s="88">
        <v>18</v>
      </c>
      <c r="E39" s="104"/>
      <c r="F39" s="94"/>
      <c r="G39" s="94">
        <v>15</v>
      </c>
      <c r="H39" s="91">
        <v>15</v>
      </c>
      <c r="I39" s="91"/>
      <c r="J39" s="92"/>
      <c r="K39" s="95"/>
      <c r="L39" s="92"/>
      <c r="M39" s="95">
        <v>20</v>
      </c>
      <c r="N39" s="92">
        <v>20</v>
      </c>
      <c r="O39" s="95"/>
      <c r="P39" s="92"/>
      <c r="Q39" s="95"/>
      <c r="R39" s="92"/>
      <c r="S39" s="95"/>
      <c r="T39" s="92"/>
      <c r="U39" s="95"/>
      <c r="V39" s="92"/>
      <c r="W39" s="96"/>
      <c r="X39" s="97"/>
      <c r="Y39" s="98"/>
      <c r="Z39" s="99"/>
      <c r="AA39" s="93"/>
      <c r="AB39" s="94"/>
      <c r="AC39" s="98"/>
      <c r="AD39" s="99"/>
      <c r="AE39" s="100"/>
      <c r="AF39" s="101"/>
      <c r="AG39" s="79">
        <v>3</v>
      </c>
      <c r="AH39" s="32">
        <f t="shared" si="0"/>
        <v>17.666666666666668</v>
      </c>
      <c r="AI39" s="33">
        <f t="shared" si="1"/>
        <v>17.666666666666668</v>
      </c>
    </row>
    <row r="40" spans="1:35" ht="33">
      <c r="A40" s="24">
        <v>29</v>
      </c>
      <c r="B40" s="24" t="s">
        <v>39</v>
      </c>
      <c r="C40" s="87">
        <v>19</v>
      </c>
      <c r="D40" s="88">
        <v>19</v>
      </c>
      <c r="E40" s="91"/>
      <c r="F40" s="94"/>
      <c r="G40" s="94">
        <v>20</v>
      </c>
      <c r="H40" s="91">
        <v>20</v>
      </c>
      <c r="I40" s="91">
        <v>22</v>
      </c>
      <c r="J40" s="92">
        <v>22</v>
      </c>
      <c r="K40" s="95">
        <v>20</v>
      </c>
      <c r="L40" s="92">
        <v>20</v>
      </c>
      <c r="M40" s="95">
        <v>18</v>
      </c>
      <c r="N40" s="92">
        <v>18</v>
      </c>
      <c r="O40" s="95"/>
      <c r="P40" s="92"/>
      <c r="Q40" s="95">
        <v>20</v>
      </c>
      <c r="R40" s="92">
        <v>20</v>
      </c>
      <c r="S40" s="95"/>
      <c r="T40" s="92"/>
      <c r="U40" s="95"/>
      <c r="V40" s="92"/>
      <c r="W40" s="96"/>
      <c r="X40" s="97"/>
      <c r="Y40" s="98"/>
      <c r="Z40" s="99"/>
      <c r="AA40" s="93"/>
      <c r="AB40" s="94"/>
      <c r="AC40" s="98"/>
      <c r="AD40" s="99"/>
      <c r="AE40" s="100"/>
      <c r="AF40" s="101"/>
      <c r="AG40" s="79">
        <v>6</v>
      </c>
      <c r="AH40" s="32">
        <f t="shared" si="0"/>
        <v>19.833333333333332</v>
      </c>
      <c r="AI40" s="33">
        <f t="shared" si="1"/>
        <v>19.833333333333332</v>
      </c>
    </row>
    <row r="41" spans="1:35" ht="49.5">
      <c r="A41" s="24">
        <v>30</v>
      </c>
      <c r="B41" s="24" t="s">
        <v>40</v>
      </c>
      <c r="C41" s="87"/>
      <c r="D41" s="88"/>
      <c r="E41" s="91">
        <v>15</v>
      </c>
      <c r="F41" s="94">
        <v>15</v>
      </c>
      <c r="G41" s="94">
        <v>16</v>
      </c>
      <c r="H41" s="91">
        <v>16</v>
      </c>
      <c r="I41" s="91">
        <v>15</v>
      </c>
      <c r="J41" s="92">
        <v>15</v>
      </c>
      <c r="K41" s="95">
        <v>14</v>
      </c>
      <c r="L41" s="92">
        <v>14</v>
      </c>
      <c r="M41" s="95">
        <v>15</v>
      </c>
      <c r="N41" s="92">
        <v>15</v>
      </c>
      <c r="O41" s="95"/>
      <c r="P41" s="92"/>
      <c r="Q41" s="95">
        <v>15</v>
      </c>
      <c r="R41" s="92">
        <v>15</v>
      </c>
      <c r="S41" s="95"/>
      <c r="T41" s="92"/>
      <c r="U41" s="95"/>
      <c r="V41" s="92"/>
      <c r="W41" s="96"/>
      <c r="X41" s="97"/>
      <c r="Y41" s="98"/>
      <c r="Z41" s="99"/>
      <c r="AA41" s="93"/>
      <c r="AB41" s="94"/>
      <c r="AC41" s="98"/>
      <c r="AD41" s="99"/>
      <c r="AE41" s="100"/>
      <c r="AF41" s="101"/>
      <c r="AG41" s="79">
        <v>6</v>
      </c>
      <c r="AH41" s="32">
        <f t="shared" si="0"/>
        <v>15</v>
      </c>
      <c r="AI41" s="33">
        <f t="shared" si="1"/>
        <v>15</v>
      </c>
    </row>
    <row r="42" spans="1:35" ht="33">
      <c r="A42" s="24">
        <v>31</v>
      </c>
      <c r="B42" s="24" t="s">
        <v>41</v>
      </c>
      <c r="C42" s="87">
        <v>60</v>
      </c>
      <c r="D42" s="88">
        <v>60</v>
      </c>
      <c r="E42" s="91"/>
      <c r="F42" s="94"/>
      <c r="G42" s="94"/>
      <c r="H42" s="91"/>
      <c r="I42" s="91"/>
      <c r="J42" s="92"/>
      <c r="K42" s="95">
        <v>60</v>
      </c>
      <c r="L42" s="92">
        <v>60</v>
      </c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6"/>
      <c r="X42" s="97"/>
      <c r="Y42" s="98"/>
      <c r="Z42" s="99"/>
      <c r="AA42" s="93"/>
      <c r="AB42" s="94"/>
      <c r="AC42" s="98"/>
      <c r="AD42" s="99"/>
      <c r="AE42" s="100"/>
      <c r="AF42" s="101"/>
      <c r="AG42" s="79">
        <v>2</v>
      </c>
      <c r="AH42" s="32">
        <f t="shared" si="0"/>
        <v>60</v>
      </c>
      <c r="AI42" s="33">
        <f t="shared" si="1"/>
        <v>60</v>
      </c>
    </row>
    <row r="43" spans="1:35" ht="17.25">
      <c r="A43" s="24">
        <v>32</v>
      </c>
      <c r="B43" s="24" t="s">
        <v>42</v>
      </c>
      <c r="C43" s="87">
        <v>70</v>
      </c>
      <c r="D43" s="88">
        <v>70</v>
      </c>
      <c r="E43" s="91"/>
      <c r="F43" s="94"/>
      <c r="G43" s="94"/>
      <c r="H43" s="91"/>
      <c r="I43" s="91"/>
      <c r="J43" s="92"/>
      <c r="K43" s="95">
        <v>90</v>
      </c>
      <c r="L43" s="92">
        <v>90</v>
      </c>
      <c r="M43" s="95"/>
      <c r="N43" s="92"/>
      <c r="O43" s="95"/>
      <c r="P43" s="92"/>
      <c r="Q43" s="95"/>
      <c r="R43" s="92"/>
      <c r="S43" s="95"/>
      <c r="T43" s="92"/>
      <c r="U43" s="95"/>
      <c r="V43" s="92"/>
      <c r="W43" s="96"/>
      <c r="X43" s="97"/>
      <c r="Y43" s="98"/>
      <c r="Z43" s="99"/>
      <c r="AA43" s="93"/>
      <c r="AB43" s="94"/>
      <c r="AC43" s="98"/>
      <c r="AD43" s="99"/>
      <c r="AE43" s="100"/>
      <c r="AF43" s="101"/>
      <c r="AG43" s="79">
        <v>2</v>
      </c>
      <c r="AH43" s="32">
        <f t="shared" si="0"/>
        <v>80</v>
      </c>
      <c r="AI43" s="33">
        <f t="shared" si="1"/>
        <v>80</v>
      </c>
    </row>
    <row r="44" spans="1:35" ht="21" customHeight="1">
      <c r="A44" s="24">
        <v>33</v>
      </c>
      <c r="B44" s="24" t="s">
        <v>43</v>
      </c>
      <c r="C44" s="87">
        <v>115</v>
      </c>
      <c r="D44" s="88">
        <v>115</v>
      </c>
      <c r="E44" s="91"/>
      <c r="F44" s="94"/>
      <c r="G44" s="94"/>
      <c r="H44" s="91"/>
      <c r="I44" s="91"/>
      <c r="J44" s="92"/>
      <c r="K44" s="95">
        <v>140</v>
      </c>
      <c r="L44" s="92">
        <v>140</v>
      </c>
      <c r="M44" s="95"/>
      <c r="N44" s="92"/>
      <c r="O44" s="95"/>
      <c r="P44" s="92"/>
      <c r="Q44" s="95"/>
      <c r="R44" s="92"/>
      <c r="S44" s="95"/>
      <c r="T44" s="92"/>
      <c r="U44" s="95"/>
      <c r="V44" s="92"/>
      <c r="W44" s="96"/>
      <c r="X44" s="97"/>
      <c r="Y44" s="98"/>
      <c r="Z44" s="99"/>
      <c r="AA44" s="93"/>
      <c r="AB44" s="94"/>
      <c r="AC44" s="98"/>
      <c r="AD44" s="99"/>
      <c r="AE44" s="100"/>
      <c r="AF44" s="101"/>
      <c r="AG44" s="79">
        <v>2</v>
      </c>
      <c r="AH44" s="32">
        <f t="shared" si="0"/>
        <v>127.5</v>
      </c>
      <c r="AI44" s="33">
        <f t="shared" si="1"/>
        <v>127.5</v>
      </c>
    </row>
    <row r="45" spans="1:35" ht="21.75" customHeight="1">
      <c r="A45" s="24">
        <v>34</v>
      </c>
      <c r="B45" s="24" t="s">
        <v>44</v>
      </c>
      <c r="C45" s="87">
        <v>150</v>
      </c>
      <c r="D45" s="88">
        <v>150</v>
      </c>
      <c r="E45" s="91"/>
      <c r="F45" s="94"/>
      <c r="G45" s="94">
        <v>78</v>
      </c>
      <c r="H45" s="91">
        <v>78</v>
      </c>
      <c r="I45" s="91">
        <v>150</v>
      </c>
      <c r="J45" s="92">
        <v>150</v>
      </c>
      <c r="K45" s="95">
        <v>135</v>
      </c>
      <c r="L45" s="92">
        <v>135</v>
      </c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6"/>
      <c r="X45" s="97"/>
      <c r="Y45" s="98"/>
      <c r="Z45" s="99"/>
      <c r="AA45" s="93"/>
      <c r="AB45" s="94"/>
      <c r="AC45" s="98"/>
      <c r="AD45" s="99"/>
      <c r="AE45" s="100"/>
      <c r="AF45" s="101"/>
      <c r="AG45" s="79">
        <v>4</v>
      </c>
      <c r="AH45" s="32">
        <f t="shared" si="0"/>
        <v>128.25</v>
      </c>
      <c r="AI45" s="33">
        <f t="shared" si="1"/>
        <v>128.25</v>
      </c>
    </row>
    <row r="46" spans="1:35" ht="15" customHeight="1">
      <c r="A46" s="24"/>
      <c r="B46" s="25" t="s">
        <v>45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116"/>
      <c r="AH46" s="32" t="e">
        <f t="shared" si="0"/>
        <v>#DIV/0!</v>
      </c>
      <c r="AI46" s="33" t="e">
        <f t="shared" si="1"/>
        <v>#DIV/0!</v>
      </c>
    </row>
    <row r="47" spans="1:35" ht="17.25">
      <c r="A47" s="24">
        <v>35</v>
      </c>
      <c r="B47" s="24" t="s">
        <v>46</v>
      </c>
      <c r="C47" s="87">
        <v>110</v>
      </c>
      <c r="D47" s="88">
        <v>130</v>
      </c>
      <c r="E47" s="91">
        <v>110</v>
      </c>
      <c r="F47" s="94">
        <v>110</v>
      </c>
      <c r="G47" s="94">
        <v>110</v>
      </c>
      <c r="H47" s="91">
        <v>115</v>
      </c>
      <c r="I47" s="91">
        <v>120</v>
      </c>
      <c r="J47" s="92">
        <v>130</v>
      </c>
      <c r="K47" s="95">
        <v>100</v>
      </c>
      <c r="L47" s="92">
        <v>105</v>
      </c>
      <c r="M47" s="95">
        <v>100</v>
      </c>
      <c r="N47" s="92">
        <v>150</v>
      </c>
      <c r="O47" s="95"/>
      <c r="P47" s="92"/>
      <c r="Q47" s="95">
        <v>130</v>
      </c>
      <c r="R47" s="92">
        <v>130</v>
      </c>
      <c r="S47" s="95"/>
      <c r="T47" s="92"/>
      <c r="U47" s="95"/>
      <c r="V47" s="92"/>
      <c r="W47" s="96"/>
      <c r="X47" s="97"/>
      <c r="Y47" s="98"/>
      <c r="Z47" s="99"/>
      <c r="AA47" s="93"/>
      <c r="AB47" s="94"/>
      <c r="AC47" s="98"/>
      <c r="AD47" s="99"/>
      <c r="AE47" s="100"/>
      <c r="AF47" s="101"/>
      <c r="AG47" s="79">
        <v>7</v>
      </c>
      <c r="AH47" s="32">
        <f t="shared" si="0"/>
        <v>111.42857142857143</v>
      </c>
      <c r="AI47" s="33">
        <f t="shared" si="1"/>
        <v>124.28571428571429</v>
      </c>
    </row>
    <row r="48" spans="1:35" ht="17.25">
      <c r="A48" s="24">
        <v>36</v>
      </c>
      <c r="B48" s="24" t="s">
        <v>47</v>
      </c>
      <c r="C48" s="87">
        <v>110</v>
      </c>
      <c r="D48" s="88">
        <v>110</v>
      </c>
      <c r="E48" s="91"/>
      <c r="F48" s="94"/>
      <c r="G48" s="94"/>
      <c r="H48" s="91"/>
      <c r="I48" s="91">
        <v>98</v>
      </c>
      <c r="J48" s="92">
        <v>98</v>
      </c>
      <c r="K48" s="95">
        <v>95</v>
      </c>
      <c r="L48" s="92">
        <v>95</v>
      </c>
      <c r="M48" s="95">
        <v>115</v>
      </c>
      <c r="N48" s="92">
        <v>115</v>
      </c>
      <c r="O48" s="95"/>
      <c r="P48" s="92"/>
      <c r="Q48" s="95"/>
      <c r="R48" s="92"/>
      <c r="S48" s="95"/>
      <c r="T48" s="92"/>
      <c r="U48" s="95"/>
      <c r="V48" s="92"/>
      <c r="W48" s="96"/>
      <c r="X48" s="97"/>
      <c r="Y48" s="98"/>
      <c r="Z48" s="99"/>
      <c r="AA48" s="93"/>
      <c r="AB48" s="94"/>
      <c r="AC48" s="98"/>
      <c r="AD48" s="99"/>
      <c r="AE48" s="100"/>
      <c r="AF48" s="101"/>
      <c r="AG48" s="79">
        <v>4</v>
      </c>
      <c r="AH48" s="32">
        <f t="shared" si="0"/>
        <v>104.5</v>
      </c>
      <c r="AI48" s="33">
        <f t="shared" si="1"/>
        <v>104.5</v>
      </c>
    </row>
    <row r="49" spans="1:35" ht="33">
      <c r="A49" s="24">
        <v>37</v>
      </c>
      <c r="B49" s="24" t="s">
        <v>48</v>
      </c>
      <c r="C49" s="87">
        <v>90</v>
      </c>
      <c r="D49" s="88">
        <v>150</v>
      </c>
      <c r="E49" s="91"/>
      <c r="F49" s="94"/>
      <c r="G49" s="94"/>
      <c r="H49" s="91"/>
      <c r="I49" s="91">
        <v>95</v>
      </c>
      <c r="J49" s="92">
        <v>95</v>
      </c>
      <c r="K49" s="95">
        <v>120</v>
      </c>
      <c r="L49" s="92">
        <v>120</v>
      </c>
      <c r="M49" s="95">
        <v>95</v>
      </c>
      <c r="N49" s="92">
        <v>135</v>
      </c>
      <c r="O49" s="95"/>
      <c r="P49" s="92"/>
      <c r="Q49" s="95"/>
      <c r="R49" s="92"/>
      <c r="S49" s="95"/>
      <c r="T49" s="92"/>
      <c r="U49" s="95"/>
      <c r="V49" s="92"/>
      <c r="W49" s="96"/>
      <c r="X49" s="97"/>
      <c r="Y49" s="98"/>
      <c r="Z49" s="99"/>
      <c r="AA49" s="93"/>
      <c r="AB49" s="94"/>
      <c r="AC49" s="98"/>
      <c r="AD49" s="99"/>
      <c r="AE49" s="100"/>
      <c r="AF49" s="101"/>
      <c r="AG49" s="79">
        <v>4</v>
      </c>
      <c r="AH49" s="32">
        <f t="shared" si="0"/>
        <v>100</v>
      </c>
      <c r="AI49" s="33">
        <f t="shared" si="1"/>
        <v>125</v>
      </c>
    </row>
    <row r="50" spans="1:35" ht="17.25">
      <c r="A50" s="24">
        <v>38</v>
      </c>
      <c r="B50" s="24" t="s">
        <v>49</v>
      </c>
      <c r="C50" s="87">
        <v>160</v>
      </c>
      <c r="D50" s="88">
        <v>160</v>
      </c>
      <c r="E50" s="91"/>
      <c r="F50" s="94"/>
      <c r="G50" s="94"/>
      <c r="H50" s="91"/>
      <c r="I50" s="91">
        <v>142</v>
      </c>
      <c r="J50" s="92">
        <v>142</v>
      </c>
      <c r="K50" s="95">
        <v>125</v>
      </c>
      <c r="L50" s="92">
        <v>150</v>
      </c>
      <c r="M50" s="95"/>
      <c r="N50" s="92"/>
      <c r="O50" s="95"/>
      <c r="P50" s="92"/>
      <c r="Q50" s="95"/>
      <c r="R50" s="92"/>
      <c r="S50" s="95"/>
      <c r="T50" s="92"/>
      <c r="U50" s="95"/>
      <c r="V50" s="92"/>
      <c r="W50" s="96"/>
      <c r="X50" s="97"/>
      <c r="Y50" s="98"/>
      <c r="Z50" s="99"/>
      <c r="AA50" s="93"/>
      <c r="AB50" s="94"/>
      <c r="AC50" s="98"/>
      <c r="AD50" s="99"/>
      <c r="AE50" s="100"/>
      <c r="AF50" s="101"/>
      <c r="AG50" s="79">
        <v>3</v>
      </c>
      <c r="AH50" s="32">
        <f t="shared" si="0"/>
        <v>142.33333333333334</v>
      </c>
      <c r="AI50" s="33">
        <f t="shared" si="1"/>
        <v>150.66666666666666</v>
      </c>
    </row>
    <row r="51" spans="1:35" ht="17.25">
      <c r="A51" s="24">
        <v>39</v>
      </c>
      <c r="B51" s="24" t="s">
        <v>50</v>
      </c>
      <c r="C51" s="87">
        <v>220</v>
      </c>
      <c r="D51" s="88">
        <v>220</v>
      </c>
      <c r="E51" s="91">
        <v>160</v>
      </c>
      <c r="F51" s="94">
        <v>160</v>
      </c>
      <c r="G51" s="94"/>
      <c r="H51" s="91"/>
      <c r="I51" s="91">
        <v>175</v>
      </c>
      <c r="J51" s="92">
        <v>175</v>
      </c>
      <c r="K51" s="95">
        <v>180</v>
      </c>
      <c r="L51" s="92">
        <v>180</v>
      </c>
      <c r="M51" s="95"/>
      <c r="N51" s="92"/>
      <c r="O51" s="95"/>
      <c r="P51" s="92"/>
      <c r="Q51" s="95">
        <v>180</v>
      </c>
      <c r="R51" s="92">
        <v>180</v>
      </c>
      <c r="S51" s="95"/>
      <c r="T51" s="92"/>
      <c r="U51" s="95"/>
      <c r="V51" s="92"/>
      <c r="W51" s="96"/>
      <c r="X51" s="97"/>
      <c r="Y51" s="98"/>
      <c r="Z51" s="99"/>
      <c r="AA51" s="93"/>
      <c r="AB51" s="94"/>
      <c r="AC51" s="98"/>
      <c r="AD51" s="99"/>
      <c r="AE51" s="100"/>
      <c r="AF51" s="101"/>
      <c r="AG51" s="79">
        <v>5</v>
      </c>
      <c r="AH51" s="32">
        <f t="shared" si="0"/>
        <v>183</v>
      </c>
      <c r="AI51" s="33">
        <f t="shared" si="1"/>
        <v>183</v>
      </c>
    </row>
    <row r="52" spans="1:35" ht="15" customHeight="1">
      <c r="A52" s="24"/>
      <c r="B52" s="25" t="s">
        <v>51</v>
      </c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116"/>
      <c r="AH52" s="32" t="e">
        <f t="shared" si="0"/>
        <v>#DIV/0!</v>
      </c>
      <c r="AI52" s="33" t="e">
        <f t="shared" si="1"/>
        <v>#DIV/0!</v>
      </c>
    </row>
    <row r="53" spans="1:35" ht="29.25" customHeight="1">
      <c r="A53" s="24">
        <v>40</v>
      </c>
      <c r="B53" s="24" t="s">
        <v>52</v>
      </c>
      <c r="C53" s="87">
        <v>55</v>
      </c>
      <c r="D53" s="88">
        <v>55</v>
      </c>
      <c r="E53" s="91">
        <v>55</v>
      </c>
      <c r="F53" s="92">
        <v>55</v>
      </c>
      <c r="G53" s="93">
        <v>50</v>
      </c>
      <c r="H53" s="94">
        <v>50</v>
      </c>
      <c r="I53" s="105">
        <v>53</v>
      </c>
      <c r="J53" s="106">
        <v>53</v>
      </c>
      <c r="K53" s="105">
        <v>57</v>
      </c>
      <c r="L53" s="106">
        <v>57</v>
      </c>
      <c r="M53" s="105">
        <v>50</v>
      </c>
      <c r="N53" s="106">
        <v>50</v>
      </c>
      <c r="O53" s="105"/>
      <c r="P53" s="106"/>
      <c r="Q53" s="105"/>
      <c r="R53" s="106"/>
      <c r="S53" s="105"/>
      <c r="T53" s="106"/>
      <c r="U53" s="105"/>
      <c r="V53" s="106"/>
      <c r="W53" s="96"/>
      <c r="X53" s="97"/>
      <c r="Y53" s="98"/>
      <c r="Z53" s="99"/>
      <c r="AA53" s="93"/>
      <c r="AB53" s="94"/>
      <c r="AC53" s="98"/>
      <c r="AD53" s="99"/>
      <c r="AE53" s="100"/>
      <c r="AF53" s="101"/>
      <c r="AG53" s="79">
        <v>6</v>
      </c>
      <c r="AH53" s="32">
        <f t="shared" si="0"/>
        <v>53.333333333333336</v>
      </c>
      <c r="AI53" s="33">
        <f t="shared" si="1"/>
        <v>53.333333333333336</v>
      </c>
    </row>
    <row r="54" spans="1:35">
      <c r="AD54" s="51"/>
      <c r="AF54" s="52"/>
      <c r="AG54" s="52"/>
    </row>
    <row r="55" spans="1:35" ht="33">
      <c r="B55" s="53" t="s">
        <v>84</v>
      </c>
      <c r="C55" s="54"/>
      <c r="D55" s="54"/>
    </row>
    <row r="56" spans="1:35" ht="93.75" customHeight="1">
      <c r="B56" s="55"/>
      <c r="C56" s="55"/>
      <c r="D56" s="55"/>
      <c r="M56" s="56" t="s">
        <v>57</v>
      </c>
    </row>
  </sheetData>
  <mergeCells count="30">
    <mergeCell ref="C31:AF31"/>
    <mergeCell ref="C38:AF38"/>
    <mergeCell ref="C46:AF46"/>
    <mergeCell ref="C52:AF52"/>
    <mergeCell ref="AC4:AD4"/>
    <mergeCell ref="AE4:AF4"/>
    <mergeCell ref="C6:AF6"/>
    <mergeCell ref="C16:AF16"/>
    <mergeCell ref="C20:AF20"/>
    <mergeCell ref="C28:AF28"/>
    <mergeCell ref="AH3:AI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2:AF2"/>
    <mergeCell ref="A3:A5"/>
    <mergeCell ref="B3:B5"/>
    <mergeCell ref="C3:J3"/>
    <mergeCell ref="K3:Z3"/>
    <mergeCell ref="AA3:AF3"/>
    <mergeCell ref="U4:V4"/>
    <mergeCell ref="W4:X4"/>
    <mergeCell ref="Y4:Z4"/>
    <mergeCell ref="AA4:AB4"/>
  </mergeCells>
  <conditionalFormatting sqref="F29:F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9:E3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errorTitle="0 не ставим" error="пустое значение не заполняем!" prompt="Заполняем все ячейки, 0 не ставим (оставляем пустыми)." sqref="Y53:Z53 Y47:Z51 Y21:Z27 Y29:Z30 Y32:Z37 Y39:Z45 Y17:Z18">
      <formula1>1</formula1>
      <formula2>1000000</formula2>
    </dataValidation>
  </dataValidations>
  <pageMargins left="0.25" right="0.25" top="0.75" bottom="0.75" header="0.3" footer="0.3"/>
  <pageSetup paperSize="9" scale="48" fitToWidth="0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C20" sqref="C2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150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N18" sqref="N18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151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47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47</v>
      </c>
    </row>
    <row r="10" spans="1:14">
      <c r="A10" s="4" t="s">
        <v>1</v>
      </c>
      <c r="B10" s="9">
        <v>45</v>
      </c>
      <c r="C10" s="9">
        <v>45</v>
      </c>
      <c r="D10" s="9">
        <v>45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45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>
        <v>54</v>
      </c>
      <c r="C12" s="2">
        <v>54</v>
      </c>
      <c r="D12" s="2">
        <v>0</v>
      </c>
      <c r="E12" s="2"/>
      <c r="F12" s="2"/>
      <c r="G12" s="2"/>
      <c r="H12" s="2"/>
      <c r="I12" s="2"/>
      <c r="J12" s="2"/>
      <c r="K12" s="2"/>
      <c r="L12" s="5">
        <v>2</v>
      </c>
      <c r="M12" s="197">
        <f>(B12+C12+D12+E12+F12+G12+H12+I12+J12+K12)/L12</f>
        <v>54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workbookViewId="0">
      <selection activeCell="L9" sqref="L9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152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46</v>
      </c>
      <c r="C9" s="9">
        <v>46</v>
      </c>
      <c r="D9" s="9">
        <v>46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46</v>
      </c>
    </row>
    <row r="10" spans="1:14">
      <c r="A10" s="4" t="s">
        <v>1</v>
      </c>
      <c r="B10" s="9">
        <v>44</v>
      </c>
      <c r="C10" s="9">
        <v>44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44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C18" sqref="C18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153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47</v>
      </c>
      <c r="C9" s="9">
        <v>47</v>
      </c>
      <c r="D9" s="9">
        <v>46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46.666666666666664</v>
      </c>
    </row>
    <row r="10" spans="1:14">
      <c r="A10" s="4" t="s">
        <v>1</v>
      </c>
      <c r="B10" s="9">
        <v>45</v>
      </c>
      <c r="C10" s="9">
        <v>45</v>
      </c>
      <c r="D10" s="9">
        <v>44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44.666666666666664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D10" sqref="D10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154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4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4">
      <c r="B13">
        <v>9235474905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M15" sqref="M15:M17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155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4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4">
      <c r="B13">
        <v>9235474905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156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4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4">
      <c r="B13">
        <v>9235474905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157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4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4">
      <c r="B13">
        <v>9235474905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A5" sqref="A5:A6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158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4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4">
      <c r="B13">
        <v>9235474905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6"/>
  <sheetViews>
    <sheetView topLeftCell="A4" workbookViewId="0">
      <selection activeCell="N15" sqref="N15"/>
    </sheetView>
  </sheetViews>
  <sheetFormatPr defaultRowHeight="15"/>
  <cols>
    <col min="1" max="1" width="14.42578125" customWidth="1"/>
    <col min="2" max="2" width="16.140625" customWidth="1"/>
    <col min="3" max="3" width="14.28515625" customWidth="1"/>
    <col min="4" max="4" width="14.5703125" customWidth="1"/>
    <col min="5" max="5" width="15.28515625" hidden="1" customWidth="1"/>
    <col min="6" max="6" width="15.5703125" hidden="1" customWidth="1"/>
    <col min="7" max="7" width="16" hidden="1" customWidth="1"/>
    <col min="8" max="8" width="15.140625" hidden="1" customWidth="1"/>
    <col min="9" max="9" width="16" hidden="1" customWidth="1"/>
    <col min="10" max="10" width="15.28515625" hidden="1" customWidth="1"/>
    <col min="11" max="11" width="14.28515625" hidden="1" customWidth="1"/>
    <col min="12" max="13" width="11.28515625" customWidth="1"/>
  </cols>
  <sheetData>
    <row r="2" spans="1:14" ht="3.75" customHeight="1"/>
    <row r="3" spans="1:14" hidden="1"/>
    <row r="4" spans="1:14" ht="55.5" customHeight="1">
      <c r="A4" s="195" t="s">
        <v>159</v>
      </c>
    </row>
    <row r="5" spans="1:14" ht="30" customHeight="1">
      <c r="A5" s="215" t="s">
        <v>60</v>
      </c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3" t="s">
        <v>66</v>
      </c>
      <c r="M5" s="213" t="s">
        <v>62</v>
      </c>
      <c r="N5" s="221"/>
    </row>
    <row r="6" spans="1:14" ht="47.25" customHeight="1">
      <c r="A6" s="216"/>
      <c r="B6" s="7" t="s">
        <v>132</v>
      </c>
      <c r="C6" s="7" t="s">
        <v>133</v>
      </c>
      <c r="D6" s="7" t="s">
        <v>134</v>
      </c>
      <c r="E6" s="3"/>
      <c r="F6" s="3"/>
      <c r="G6" s="3"/>
      <c r="H6" s="3"/>
      <c r="I6" s="3"/>
      <c r="J6" s="3"/>
      <c r="K6" s="3"/>
      <c r="L6" s="214"/>
      <c r="M6" s="214"/>
      <c r="N6" s="221"/>
    </row>
    <row r="7" spans="1:14" hidden="1">
      <c r="M7" s="1"/>
    </row>
    <row r="8" spans="1:14">
      <c r="A8" s="4" t="s">
        <v>3</v>
      </c>
      <c r="B8" s="6"/>
      <c r="C8" s="6"/>
      <c r="D8" s="6"/>
      <c r="E8" s="6"/>
      <c r="F8" s="6"/>
      <c r="G8" s="6"/>
      <c r="H8" s="2"/>
      <c r="I8" s="2"/>
      <c r="J8" s="2"/>
      <c r="K8" s="2"/>
      <c r="L8" s="8">
        <v>0</v>
      </c>
      <c r="M8" s="1"/>
    </row>
    <row r="9" spans="1:14">
      <c r="A9" s="4" t="s">
        <v>2</v>
      </c>
      <c r="B9" s="9">
        <v>49</v>
      </c>
      <c r="C9" s="9">
        <v>49</v>
      </c>
      <c r="D9" s="9">
        <v>49</v>
      </c>
      <c r="E9" s="9"/>
      <c r="F9" s="9"/>
      <c r="G9" s="9"/>
      <c r="H9" s="2"/>
      <c r="I9" s="2"/>
      <c r="J9" s="2"/>
      <c r="K9" s="2"/>
      <c r="L9" s="8">
        <v>3</v>
      </c>
      <c r="M9" s="197">
        <f>(B9+C9+D9+E9+F9+G9+H9+I9+J9+K9)/L9</f>
        <v>49</v>
      </c>
    </row>
    <row r="10" spans="1:14">
      <c r="A10" s="4" t="s">
        <v>1</v>
      </c>
      <c r="B10" s="9">
        <v>47</v>
      </c>
      <c r="C10" s="9">
        <v>47</v>
      </c>
      <c r="D10" s="9">
        <v>47</v>
      </c>
      <c r="E10" s="9"/>
      <c r="F10" s="9"/>
      <c r="G10" s="9"/>
      <c r="H10" s="2"/>
      <c r="I10" s="2"/>
      <c r="J10" s="2"/>
      <c r="K10" s="2"/>
      <c r="L10" s="8">
        <v>3</v>
      </c>
      <c r="M10" s="197">
        <f>(B10+C10+D10+E10+F10+G10+H10+I10+J10+K10)/L10</f>
        <v>47</v>
      </c>
    </row>
    <row r="11" spans="1:14">
      <c r="A11" s="4" t="s">
        <v>0</v>
      </c>
      <c r="B11" s="2">
        <v>38</v>
      </c>
      <c r="C11" s="2">
        <v>38</v>
      </c>
      <c r="D11" s="2">
        <v>0</v>
      </c>
      <c r="E11" s="2"/>
      <c r="F11" s="2"/>
      <c r="G11" s="2"/>
      <c r="H11" s="2"/>
      <c r="I11" s="2"/>
      <c r="J11" s="2"/>
      <c r="K11" s="2"/>
      <c r="L11" s="5">
        <v>2</v>
      </c>
      <c r="M11" s="197">
        <f>(B11+C11+D11+E11+F11+G11+H11+I11+J11+K11)/L11</f>
        <v>38</v>
      </c>
    </row>
    <row r="12" spans="1:14">
      <c r="A12" s="4" t="s">
        <v>125</v>
      </c>
      <c r="B12" s="2"/>
      <c r="C12" s="2"/>
      <c r="D12" s="2">
        <v>49</v>
      </c>
      <c r="E12" s="2"/>
      <c r="F12" s="2"/>
      <c r="G12" s="2"/>
      <c r="H12" s="2"/>
      <c r="I12" s="2"/>
      <c r="J12" s="2"/>
      <c r="K12" s="2"/>
      <c r="L12" s="5">
        <v>1</v>
      </c>
      <c r="M12" s="197">
        <f>(B12+C12+D12+E12+F12+G12+H12+I12+J12+K12)/L12</f>
        <v>49</v>
      </c>
    </row>
    <row r="13" spans="1:14">
      <c r="B13">
        <v>9235474905</v>
      </c>
    </row>
    <row r="16" spans="1:14" ht="30" hidden="1" customHeight="1">
      <c r="A16" s="219" t="s">
        <v>63</v>
      </c>
      <c r="B16" s="220"/>
      <c r="C16" s="220"/>
      <c r="D16" s="220"/>
    </row>
  </sheetData>
  <mergeCells count="6">
    <mergeCell ref="N5:N6"/>
    <mergeCell ref="A16:D16"/>
    <mergeCell ref="A5:A6"/>
    <mergeCell ref="B5:K5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145</vt:i4>
      </vt:variant>
      <vt:variant>
        <vt:lpstr>Именованные диапазоны</vt:lpstr>
      </vt:variant>
      <vt:variant>
        <vt:i4>32</vt:i4>
      </vt:variant>
    </vt:vector>
  </HeadingPairs>
  <TitlesOfParts>
    <vt:vector size="177" baseType="lpstr">
      <vt:lpstr>Продукты 22,08,19</vt:lpstr>
      <vt:lpstr>Продукты 29,08,19</vt:lpstr>
      <vt:lpstr>Продукты 05,09,19</vt:lpstr>
      <vt:lpstr>Продукты 11,09,19</vt:lpstr>
      <vt:lpstr>Продукты 19,09,19 (2)</vt:lpstr>
      <vt:lpstr>Продукты 26,09,19</vt:lpstr>
      <vt:lpstr>Продукты 03,10,19</vt:lpstr>
      <vt:lpstr>Продукты 10,10,19</vt:lpstr>
      <vt:lpstr>Продукты 16,10,19</vt:lpstr>
      <vt:lpstr>Продукты 24,10,19</vt:lpstr>
      <vt:lpstr>Продукты 31,10,19</vt:lpstr>
      <vt:lpstr>Продукты 07,11,19</vt:lpstr>
      <vt:lpstr>ГСМ 22,08,19</vt:lpstr>
      <vt:lpstr>ГСМ 29,08,19</vt:lpstr>
      <vt:lpstr>ГСМ 05,09,19</vt:lpstr>
      <vt:lpstr>ГСМ 11,09,19</vt:lpstr>
      <vt:lpstr>ГСМ 19,09,19</vt:lpstr>
      <vt:lpstr>ГСМ 26,09,19</vt:lpstr>
      <vt:lpstr>ГСМ 03,10,19 </vt:lpstr>
      <vt:lpstr>ГСМ 10,10,19</vt:lpstr>
      <vt:lpstr>ГСМ 16,10,19</vt:lpstr>
      <vt:lpstr>ГСМ 24,10,19</vt:lpstr>
      <vt:lpstr>ГСМ 31,10,19</vt:lpstr>
      <vt:lpstr>Продукты 14,11,19</vt:lpstr>
      <vt:lpstr>Продукты 21,11,19</vt:lpstr>
      <vt:lpstr>Продукты 28,11,19</vt:lpstr>
      <vt:lpstr>ГСМ 07,11,19</vt:lpstr>
      <vt:lpstr>ГСМ 21,11,19</vt:lpstr>
      <vt:lpstr>Продукты 05,12,19 </vt:lpstr>
      <vt:lpstr>Продукты 11,12,19</vt:lpstr>
      <vt:lpstr>ГСМ 28,11,19</vt:lpstr>
      <vt:lpstr>ГСМ 05,12,19</vt:lpstr>
      <vt:lpstr>Продукты 19,12,19</vt:lpstr>
      <vt:lpstr>Продукты 26,12,19</vt:lpstr>
      <vt:lpstr>ГСМ 11,12,19</vt:lpstr>
      <vt:lpstr>ГСМ 19,12,19</vt:lpstr>
      <vt:lpstr>Продукты 06,01,20</vt:lpstr>
      <vt:lpstr>Продукты 09,01,20</vt:lpstr>
      <vt:lpstr>ГСМ 26,12,</vt:lpstr>
      <vt:lpstr>ГСМ 06,01,2020</vt:lpstr>
      <vt:lpstr>ГСМ 09,01,2020</vt:lpstr>
      <vt:lpstr>Продукты 16,01,2020</vt:lpstr>
      <vt:lpstr>Продукты 22,01,2020</vt:lpstr>
      <vt:lpstr>ГСМ 16,01,2020</vt:lpstr>
      <vt:lpstr>ГСМ 22,01,2020</vt:lpstr>
      <vt:lpstr>ГСМ 29,01,2020 </vt:lpstr>
      <vt:lpstr>ГСМ 06,02,2020</vt:lpstr>
      <vt:lpstr>ГСМ 12,02,2020</vt:lpstr>
      <vt:lpstr>ГСМ 19,02,2020</vt:lpstr>
      <vt:lpstr>Продукты 29,01,2020 </vt:lpstr>
      <vt:lpstr>Продукты 06,02,2020</vt:lpstr>
      <vt:lpstr>Продукты 12,02,2020</vt:lpstr>
      <vt:lpstr>ГСМ 04,03,2020</vt:lpstr>
      <vt:lpstr>ГСМ 11,03,2020</vt:lpstr>
      <vt:lpstr>Продукты 19,02,2020</vt:lpstr>
      <vt:lpstr>Продукты 26,02,2020</vt:lpstr>
      <vt:lpstr>Продукты 04,03,2020</vt:lpstr>
      <vt:lpstr>ГСМ 18,03,2020 </vt:lpstr>
      <vt:lpstr>Продукты 11,03,2020</vt:lpstr>
      <vt:lpstr>ГСМ 25,03,2020 </vt:lpstr>
      <vt:lpstr>Продукты 18,03,2020 </vt:lpstr>
      <vt:lpstr>ГСМ 26,03,2020 </vt:lpstr>
      <vt:lpstr>ГСМ 01,04,2020</vt:lpstr>
      <vt:lpstr>Продукты 25,03,2020  </vt:lpstr>
      <vt:lpstr>ГСМ 08,04,2020 </vt:lpstr>
      <vt:lpstr>ГСМ 09,04,2020 </vt:lpstr>
      <vt:lpstr>ГСМ 22,04,2020 </vt:lpstr>
      <vt:lpstr>ГСМ 29,04,2020  </vt:lpstr>
      <vt:lpstr>ГСМ 07,05,2020 </vt:lpstr>
      <vt:lpstr>ГСМ 13,05,2020</vt:lpstr>
      <vt:lpstr>ГСМ 14,05,2020 </vt:lpstr>
      <vt:lpstr>ГСМ 18,05,2020  </vt:lpstr>
      <vt:lpstr>ГСМ 21,05,2020</vt:lpstr>
      <vt:lpstr>ГСМ 27,05,2020</vt:lpstr>
      <vt:lpstr>ГСМ 03,06,2020</vt:lpstr>
      <vt:lpstr>ГСМ 11,06,2020</vt:lpstr>
      <vt:lpstr>ГСМ 17,06,2020</vt:lpstr>
      <vt:lpstr>ГСМ 25,06,2020</vt:lpstr>
      <vt:lpstr>ГСМ 02,07,2020  (2)</vt:lpstr>
      <vt:lpstr>ГСМ 02,09,2020 </vt:lpstr>
      <vt:lpstr>ГСМ 16,07,2020</vt:lpstr>
      <vt:lpstr>ГСМ 23,07,2020</vt:lpstr>
      <vt:lpstr>ГСМ 27,08,2020</vt:lpstr>
      <vt:lpstr>ГСМ 24,09,2020</vt:lpstr>
      <vt:lpstr>ГСМ 19,11,2020</vt:lpstr>
      <vt:lpstr>ГСМ 26,11,2020</vt:lpstr>
      <vt:lpstr>ГСМ 03,12,2020</vt:lpstr>
      <vt:lpstr>ГСМ 10,12,2020</vt:lpstr>
      <vt:lpstr>ГСМ 17,12,2020 </vt:lpstr>
      <vt:lpstr>ГСМ 24,12,2020  </vt:lpstr>
      <vt:lpstr>ГСМ 30,12,2020   </vt:lpstr>
      <vt:lpstr>ГСМ 14,01,2021</vt:lpstr>
      <vt:lpstr>ГСМ 21,01,2021</vt:lpstr>
      <vt:lpstr>ГСМ 28,01,2021 </vt:lpstr>
      <vt:lpstr>ГСМ 04,02,2021  </vt:lpstr>
      <vt:lpstr>ГСМ 19,02,2021  </vt:lpstr>
      <vt:lpstr>ГСМ 26,02,2021  </vt:lpstr>
      <vt:lpstr>ГСМ 04,03,2021,</vt:lpstr>
      <vt:lpstr>ГСМ 11,03,2021,</vt:lpstr>
      <vt:lpstr>ГСМ 29,04,2021,</vt:lpstr>
      <vt:lpstr>ГСМ 03,06,2021</vt:lpstr>
      <vt:lpstr>ГСМ 01,07,2021</vt:lpstr>
      <vt:lpstr>ГСМ 08,07,2021 </vt:lpstr>
      <vt:lpstr>ГСМ 29,07,2021</vt:lpstr>
      <vt:lpstr>ГСМ 12,08,2021</vt:lpstr>
      <vt:lpstr>ГСМ 09,09,2021</vt:lpstr>
      <vt:lpstr>ГСМ 15,09,2021 </vt:lpstr>
      <vt:lpstr>ГСМ 29,09,2021  </vt:lpstr>
      <vt:lpstr>ГСМ 07,10,2021</vt:lpstr>
      <vt:lpstr>ГСМ 14,10,2021 (2)</vt:lpstr>
      <vt:lpstr>ГСМ 20,10,2021</vt:lpstr>
      <vt:lpstr>ГСМ 29,10,2021 </vt:lpstr>
      <vt:lpstr>ГСМ 17,11,2021  </vt:lpstr>
      <vt:lpstr>ГСМ 01,12,2021  </vt:lpstr>
      <vt:lpstr>ГСМ 15,12,2021  </vt:lpstr>
      <vt:lpstr>ГСМ 23,12,2021  </vt:lpstr>
      <vt:lpstr>ГСМ 13,01,2022</vt:lpstr>
      <vt:lpstr>ГСМ 20,01,2022</vt:lpstr>
      <vt:lpstr>ГСМ 03,02,2022</vt:lpstr>
      <vt:lpstr>ГСМ 09,02,2022 </vt:lpstr>
      <vt:lpstr>ГСМ 17,02,2022</vt:lpstr>
      <vt:lpstr>ГСМ 24,02,2022</vt:lpstr>
      <vt:lpstr>ГСМ 10,03,2022</vt:lpstr>
      <vt:lpstr>ГСМ 16,03,2022</vt:lpstr>
      <vt:lpstr>ГСМ 24,03,2022</vt:lpstr>
      <vt:lpstr>ГСМ 07,04,2022</vt:lpstr>
      <vt:lpstr>ГСМ 14,04,2022 </vt:lpstr>
      <vt:lpstr>ГСМ 21,04,2022</vt:lpstr>
      <vt:lpstr>ГСМ 28,04,2022</vt:lpstr>
      <vt:lpstr>ГСМ 05,05,2022</vt:lpstr>
      <vt:lpstr>ГСМ 11,05,2022</vt:lpstr>
      <vt:lpstr>ГСМ 25,05,2022</vt:lpstr>
      <vt:lpstr>ГСМ 09,06,2022</vt:lpstr>
      <vt:lpstr>ГСМ 22,06,2022 </vt:lpstr>
      <vt:lpstr>ГСМ 29,06,2022</vt:lpstr>
      <vt:lpstr>ГСМ 13,07,2022 </vt:lpstr>
      <vt:lpstr>ГСМ 20,07,2022 </vt:lpstr>
      <vt:lpstr>ГСМ 11,08,2022  </vt:lpstr>
      <vt:lpstr>ГСМ 22,08,2022</vt:lpstr>
      <vt:lpstr>ГСМ 15,09,2022</vt:lpstr>
      <vt:lpstr>ГСМ 21,09,2022</vt:lpstr>
      <vt:lpstr>ГСМ 28,09,2022</vt:lpstr>
      <vt:lpstr>ГСМ 05,10,2022</vt:lpstr>
      <vt:lpstr>ГСМ 20,10,2022</vt:lpstr>
      <vt:lpstr>ГСМ 27,10,2022 </vt:lpstr>
      <vt:lpstr>'Продукты 03,10,19'!Заголовки_для_печати</vt:lpstr>
      <vt:lpstr>'Продукты 04,03,2020'!Заголовки_для_печати</vt:lpstr>
      <vt:lpstr>'Продукты 05,09,19'!Заголовки_для_печати</vt:lpstr>
      <vt:lpstr>'Продукты 05,12,19 '!Заголовки_для_печати</vt:lpstr>
      <vt:lpstr>'Продукты 06,01,20'!Заголовки_для_печати</vt:lpstr>
      <vt:lpstr>'Продукты 06,02,2020'!Заголовки_для_печати</vt:lpstr>
      <vt:lpstr>'Продукты 07,11,19'!Заголовки_для_печати</vt:lpstr>
      <vt:lpstr>'Продукты 09,01,20'!Заголовки_для_печати</vt:lpstr>
      <vt:lpstr>'Продукты 10,10,19'!Заголовки_для_печати</vt:lpstr>
      <vt:lpstr>'Продукты 11,03,2020'!Заголовки_для_печати</vt:lpstr>
      <vt:lpstr>'Продукты 11,09,19'!Заголовки_для_печати</vt:lpstr>
      <vt:lpstr>'Продукты 11,12,19'!Заголовки_для_печати</vt:lpstr>
      <vt:lpstr>'Продукты 12,02,2020'!Заголовки_для_печати</vt:lpstr>
      <vt:lpstr>'Продукты 14,11,19'!Заголовки_для_печати</vt:lpstr>
      <vt:lpstr>'Продукты 16,01,2020'!Заголовки_для_печати</vt:lpstr>
      <vt:lpstr>'Продукты 16,10,19'!Заголовки_для_печати</vt:lpstr>
      <vt:lpstr>'Продукты 18,03,2020 '!Заголовки_для_печати</vt:lpstr>
      <vt:lpstr>'Продукты 19,02,2020'!Заголовки_для_печати</vt:lpstr>
      <vt:lpstr>'Продукты 19,09,19 (2)'!Заголовки_для_печати</vt:lpstr>
      <vt:lpstr>'Продукты 19,12,19'!Заголовки_для_печати</vt:lpstr>
      <vt:lpstr>'Продукты 21,11,19'!Заголовки_для_печати</vt:lpstr>
      <vt:lpstr>'Продукты 22,01,2020'!Заголовки_для_печати</vt:lpstr>
      <vt:lpstr>'Продукты 22,08,19'!Заголовки_для_печати</vt:lpstr>
      <vt:lpstr>'Продукты 24,10,19'!Заголовки_для_печати</vt:lpstr>
      <vt:lpstr>'Продукты 25,03,2020  '!Заголовки_для_печати</vt:lpstr>
      <vt:lpstr>'Продукты 26,02,2020'!Заголовки_для_печати</vt:lpstr>
      <vt:lpstr>'Продукты 26,09,19'!Заголовки_для_печати</vt:lpstr>
      <vt:lpstr>'Продукты 26,12,19'!Заголовки_для_печати</vt:lpstr>
      <vt:lpstr>'Продукты 28,11,19'!Заголовки_для_печати</vt:lpstr>
      <vt:lpstr>'Продукты 29,01,2020 '!Заголовки_для_печати</vt:lpstr>
      <vt:lpstr>'Продукты 29,08,19'!Заголовки_для_печати</vt:lpstr>
      <vt:lpstr>'Продукты 31,10,19'!Заголовки_для_печати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Обрезкова</dc:creator>
  <cp:lastModifiedBy>Sunduy Aidyn</cp:lastModifiedBy>
  <cp:lastPrinted>2021-10-29T08:57:48Z</cp:lastPrinted>
  <dcterms:created xsi:type="dcterms:W3CDTF">2018-08-29T02:45:47Z</dcterms:created>
  <dcterms:modified xsi:type="dcterms:W3CDTF">2022-10-28T09:35:17Z</dcterms:modified>
</cp:coreProperties>
</file>