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54" activeTab="0"/>
  </bookViews>
  <sheets>
    <sheet name="ТР №1, 40см" sheetId="1" r:id="rId1"/>
    <sheet name="ТР №2, 100 см" sheetId="2" r:id="rId2"/>
    <sheet name="ТР № 3, 90 см" sheetId="3" r:id="rId3"/>
    <sheet name="ТР № 4, 110 см" sheetId="4" r:id="rId4"/>
  </sheets>
  <definedNames>
    <definedName name="Excel_BuiltIn_Print_Area_7">#REF!</definedName>
    <definedName name="Excel_BuiltIn_Print_Titles_1_1">#REF!</definedName>
    <definedName name="Excel_BuiltIn_Print_Titles_1_1_2">#REF!</definedName>
    <definedName name="Excel_BuiltIn_Print_Titles_1_1_3">#REF!</definedName>
    <definedName name="Excel_BuiltIn_Print_Titles_1_1_4">#REF!</definedName>
    <definedName name="Excel_BuiltIn_Print_Titles_1_1_5">#REF!</definedName>
    <definedName name="Excel_BuiltIn_Print_Titles_1_1_6">#REF!</definedName>
    <definedName name="Excel_BuiltIn_Print_Titles_1_1_7">#REF!</definedName>
    <definedName name="Excel_BuiltIn_Print_Titles_2">#REF!</definedName>
    <definedName name="Excel_BuiltIn_Print_Titles_3">#REF!</definedName>
    <definedName name="Excel_BuiltIn_Print_Titles_7">#REF!</definedName>
    <definedName name="_xlnm.Print_Titles" localSheetId="2">'ТР № 3, 90 см'!$8:$10</definedName>
    <definedName name="_xlnm.Print_Titles" localSheetId="3">'ТР № 4, 110 см'!$9:$11</definedName>
    <definedName name="_xlnm.Print_Titles" localSheetId="0">'ТР №1, 40см'!$9:$11</definedName>
    <definedName name="сит">#REF!</definedName>
  </definedNames>
  <calcPr fullCalcOnLoad="1"/>
</workbook>
</file>

<file path=xl/sharedStrings.xml><?xml version="1.0" encoding="utf-8"?>
<sst xmlns="http://schemas.openxmlformats.org/spreadsheetml/2006/main" count="941" uniqueCount="300">
  <si>
    <t xml:space="preserve">Преодоление препятствий 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</si>
  <si>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</si>
  <si>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</si>
  <si>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</si>
  <si>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</si>
  <si>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</si>
  <si>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</si>
  <si>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Маршрут</t>
  </si>
  <si>
    <t>б/р</t>
  </si>
  <si>
    <t>дети</t>
  </si>
  <si>
    <t>Place</t>
  </si>
  <si>
    <t>Rider_ID</t>
  </si>
  <si>
    <t>Horse_ID</t>
  </si>
  <si>
    <t>1Rpp</t>
  </si>
  <si>
    <t>1Rt</t>
  </si>
  <si>
    <t>JOpp</t>
  </si>
  <si>
    <t>JOt</t>
  </si>
  <si>
    <t>Первенство КСК "Будущее России"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</si>
  <si>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</si>
  <si>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</si>
  <si>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</si>
  <si>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</si>
  <si>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</si>
  <si>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Перепрыжка</t>
  </si>
  <si>
    <t>ш.о.</t>
  </si>
  <si>
    <t>Время</t>
  </si>
  <si>
    <t>ЗАЧЁТ - ДЕТИ</t>
  </si>
  <si>
    <t>ЗАЧЁТ - ЛЮБИТЕЛИ</t>
  </si>
  <si>
    <t>ЗАЧЁТ - МОЛОДЫЕ ЛОШАДИ</t>
  </si>
  <si>
    <t>Открытое первенство КСК "Наше Будущее" по конкуру</t>
  </si>
  <si>
    <t>Свердловская область, п.Санаторный, ул.Огородная, 27</t>
  </si>
  <si>
    <t>Зачет</t>
  </si>
  <si>
    <t>Свердловская область</t>
  </si>
  <si>
    <t>взр.сп.</t>
  </si>
  <si>
    <t>люб</t>
  </si>
  <si>
    <t>Калинин С.В.</t>
  </si>
  <si>
    <t>ЧО, г.Магнитогорск, МОУДОД ЦДТОР "Кентавр"</t>
  </si>
  <si>
    <t>мол.л.</t>
  </si>
  <si>
    <t>в/к</t>
  </si>
  <si>
    <t>3ю</t>
  </si>
  <si>
    <t>Свердл. обл, КСШ "МиР"</t>
  </si>
  <si>
    <t>Свердл. обл, КЛЛ "Вольный ветер"</t>
  </si>
  <si>
    <t>ч/в Калинин С.В. Нижний тагил</t>
  </si>
  <si>
    <t>КСК Возрождение г.Екатеринбург</t>
  </si>
  <si>
    <t>КСК Алькор-хорс Свердловская область</t>
  </si>
  <si>
    <t>ДОБРЫЙ-09,</t>
  </si>
  <si>
    <t>КСК Наше будущее Свердл.область</t>
  </si>
  <si>
    <t>АЛМАЗ-04,</t>
  </si>
  <si>
    <t>ПОСЛАННИК-06</t>
  </si>
  <si>
    <t>КАПИТОШКА-03</t>
  </si>
  <si>
    <t>ФЛОРИДА-10,</t>
  </si>
  <si>
    <t>мс</t>
  </si>
  <si>
    <t>КОРДАШ-09,</t>
  </si>
  <si>
    <t>СИРИУС-06</t>
  </si>
  <si>
    <t>КАПУЧИНО-03</t>
  </si>
  <si>
    <t>ДЮНА-02</t>
  </si>
  <si>
    <t>САПФИР-06</t>
  </si>
  <si>
    <t>кмс</t>
  </si>
  <si>
    <t>ЕВРОКОММЕРС ВАЛЕНСИЯ-02</t>
  </si>
  <si>
    <t>ч/в Тагиров Д.</t>
  </si>
  <si>
    <t>ЛУНА-99</t>
  </si>
  <si>
    <t>W-LUPICOR-02</t>
  </si>
  <si>
    <t>ч/в Бондарев И.</t>
  </si>
  <si>
    <t>КАРНАВАЛ-05</t>
  </si>
  <si>
    <t>ИКОРЕЯ-05</t>
  </si>
  <si>
    <t>ч/в Алешкин В.</t>
  </si>
  <si>
    <t>ГРАНД МАЙЕР-08</t>
  </si>
  <si>
    <t>ч/в Захарова А.</t>
  </si>
  <si>
    <t>КСК Белый соболь   Свердловск обл</t>
  </si>
  <si>
    <t>КСК Белая лошадь    Свердловск.облас</t>
  </si>
  <si>
    <t>ГОЛДЕН ПЛЕЖЕР-05</t>
  </si>
  <si>
    <t>ч/в Виноградова А.</t>
  </si>
  <si>
    <t>ч/в Шемелина А.А.</t>
  </si>
  <si>
    <t xml:space="preserve"> Минеев В.Ю.</t>
  </si>
  <si>
    <t>зачет</t>
  </si>
  <si>
    <t>18-20 апреля 2014 г.</t>
  </si>
  <si>
    <t>ЛОГУН                      Полина, 98</t>
  </si>
  <si>
    <t>юн</t>
  </si>
  <si>
    <t>МАМАЕВА     Эльвира, 97</t>
  </si>
  <si>
    <t>ПЛОМБИР-06</t>
  </si>
  <si>
    <t>ПРИЗЕР-05</t>
  </si>
  <si>
    <t>Борзило О.Л.</t>
  </si>
  <si>
    <t>ПОПОВА      Дарья, 00</t>
  </si>
  <si>
    <t>ПАУКОВА    Мария, 97</t>
  </si>
  <si>
    <r>
      <rPr>
        <b/>
        <sz val="9"/>
        <rFont val="Verdana"/>
        <family val="2"/>
      </rPr>
      <t>ГРЕНЛАНДИЯ-05</t>
    </r>
    <r>
      <rPr>
        <sz val="9"/>
        <rFont val="Verdana"/>
        <family val="2"/>
      </rPr>
      <t>,гн.,коб.,полукр.,</t>
    </r>
  </si>
  <si>
    <t>АДАМОВА     Наталья, 98</t>
  </si>
  <si>
    <t>ЕГОРОВА                    Наталья, 86</t>
  </si>
  <si>
    <r>
      <rPr>
        <b/>
        <sz val="9"/>
        <rFont val="Verdana"/>
        <family val="2"/>
      </rPr>
      <t>БАРС-01</t>
    </r>
    <r>
      <rPr>
        <sz val="9"/>
        <rFont val="Verdana"/>
        <family val="2"/>
      </rPr>
      <t>, мер.,рус.рыс.,Чел.обл.,Чеклун-Герда</t>
    </r>
  </si>
  <si>
    <t>ВИЛЬГАУК Кристина, 01</t>
  </si>
  <si>
    <t>ШИЛОВА                  Ксения, 99</t>
  </si>
  <si>
    <r>
      <rPr>
        <b/>
        <sz val="9"/>
        <rFont val="Verdana"/>
        <family val="2"/>
      </rPr>
      <t>ОЛИГАРХ-04</t>
    </r>
    <r>
      <rPr>
        <sz val="9"/>
        <rFont val="Verdana"/>
        <family val="2"/>
      </rPr>
      <t>, мер.,голшт.,РБ.,Алмаз-Обитель</t>
    </r>
  </si>
  <si>
    <t>МОРОЗОВА    Анастасия, 01</t>
  </si>
  <si>
    <t>СКИВКО          Софья, 02</t>
  </si>
  <si>
    <t>АНДРЕЕВА Анастасия, 99</t>
  </si>
  <si>
    <t>СКВОРЦОВА     Мария, 00</t>
  </si>
  <si>
    <t>ПОПОВ            Павел, 02</t>
  </si>
  <si>
    <r>
      <rPr>
        <b/>
        <sz val="9"/>
        <rFont val="Verdana"/>
        <family val="2"/>
      </rPr>
      <t>ДОБРЫНЯ-00</t>
    </r>
    <r>
      <rPr>
        <sz val="9"/>
        <rFont val="Verdana"/>
        <family val="2"/>
      </rPr>
      <t>, гн,жер,пом,Россия,Перм.к/з,Ребус-Дрязга</t>
    </r>
  </si>
  <si>
    <r>
      <rPr>
        <b/>
        <sz val="9"/>
        <rFont val="Verdana"/>
        <family val="2"/>
      </rPr>
      <t>КАПИКА-07,</t>
    </r>
    <r>
      <rPr>
        <sz val="9"/>
        <rFont val="Verdana"/>
        <family val="2"/>
      </rPr>
      <t xml:space="preserve"> гн,коб,трак,Россия,Св.обл,Бел.соболь,Каприоль-Примадонна Балтийская</t>
    </r>
  </si>
  <si>
    <r>
      <t>ПЛУТОВКА-91</t>
    </r>
    <r>
      <rPr>
        <sz val="10"/>
        <rFont val="Arial"/>
        <family val="2"/>
      </rPr>
      <t>, рыж в сед.,коб.,рус.тяж.,Шадр.,к/з,Квадрат-Проблема</t>
    </r>
  </si>
  <si>
    <t>КИСЛИЦИНА    Марина, 96</t>
  </si>
  <si>
    <t>ЗУБОВА        Кристина, 98</t>
  </si>
  <si>
    <t>1ю</t>
  </si>
  <si>
    <t>ИСЛАМОВА       Алсу, 90</t>
  </si>
  <si>
    <t>КОРОВИНА     Анастасия, 92</t>
  </si>
  <si>
    <t>СМИРНОВА     Дарья, 04</t>
  </si>
  <si>
    <r>
      <rPr>
        <b/>
        <sz val="9"/>
        <rFont val="Verdana"/>
        <family val="2"/>
      </rPr>
      <t>МЯТА-00</t>
    </r>
    <r>
      <rPr>
        <sz val="9"/>
        <rFont val="Verdana"/>
        <family val="2"/>
      </rPr>
      <t>, сер.коб.,орл.рыс.,Шадр.к/з,Музыка-Топаз</t>
    </r>
  </si>
  <si>
    <t>ЕРМАК               Кира, 03</t>
  </si>
  <si>
    <r>
      <rPr>
        <b/>
        <sz val="9"/>
        <rFont val="Verdana"/>
        <family val="2"/>
      </rPr>
      <t>УНИКУМ-08</t>
    </r>
    <r>
      <rPr>
        <sz val="9"/>
        <rFont val="Verdana"/>
        <family val="2"/>
      </rPr>
      <t>, вор,мер,спорт.пони,Св.обл,Вольный ветер,Удалой-Ночка</t>
    </r>
  </si>
  <si>
    <t>ЛЕБЕДЕВА      Полина, 98</t>
  </si>
  <si>
    <t>САВЧЕНКО     Дарья, 92</t>
  </si>
  <si>
    <t>АРГУЧИНСКАЯ   Наталья, 95</t>
  </si>
  <si>
    <t>СУКОВАТИЦИНА   Анна, 02</t>
  </si>
  <si>
    <t>КИРИЛЛОВА      Наталья, 96</t>
  </si>
  <si>
    <t>ГИНЗБУРГ      Софья, 98</t>
  </si>
  <si>
    <t>Подаруева Е.А.</t>
  </si>
  <si>
    <t xml:space="preserve"> Аргучинская Н</t>
  </si>
  <si>
    <t>Аргучинская Н</t>
  </si>
  <si>
    <t>Егорова Х.Д.</t>
  </si>
  <si>
    <r>
      <rPr>
        <b/>
        <sz val="9"/>
        <rFont val="Verdana"/>
        <family val="2"/>
      </rPr>
      <t>КУБИК-02</t>
    </r>
    <r>
      <rPr>
        <sz val="9"/>
        <rFont val="Verdana"/>
        <family val="2"/>
      </rPr>
      <t>,вор.,жер., орл.рыс.,</t>
    </r>
  </si>
  <si>
    <t>ШУГАЕВА     Юлия, 99</t>
  </si>
  <si>
    <t>КСК Буян Г.Челябинск</t>
  </si>
  <si>
    <t>Семенова Т.Ю.</t>
  </si>
  <si>
    <t>РУССКИХ     Елена, 89</t>
  </si>
  <si>
    <t>ЧЕКАНОВА     Валерия, 00</t>
  </si>
  <si>
    <r>
      <rPr>
        <b/>
        <sz val="9"/>
        <rFont val="Verdana"/>
        <family val="2"/>
      </rPr>
      <t>ПЕЧЕНЕГ-05,</t>
    </r>
    <r>
      <rPr>
        <sz val="9"/>
        <rFont val="Verdana"/>
        <family val="2"/>
      </rPr>
      <t xml:space="preserve"> гн.,мер.,трак.,АКФК Жемово, Ганадор-Паприка</t>
    </r>
  </si>
  <si>
    <r>
      <rPr>
        <b/>
        <sz val="9"/>
        <rFont val="Verdana"/>
        <family val="2"/>
      </rPr>
      <t>БИСЕР-04</t>
    </r>
    <r>
      <rPr>
        <sz val="9"/>
        <rFont val="Verdana"/>
        <family val="2"/>
      </rPr>
      <t>, рыж.,мер., УВП,</t>
    </r>
  </si>
  <si>
    <r>
      <rPr>
        <b/>
        <sz val="9"/>
        <rFont val="Verdana"/>
        <family val="2"/>
      </rPr>
      <t>ОЗОН-96</t>
    </r>
    <r>
      <rPr>
        <sz val="9"/>
        <rFont val="Verdana"/>
        <family val="2"/>
      </rPr>
      <t>, гн.,жер.,трак.,к/з Кавказ,Запрос-Ошибка</t>
    </r>
  </si>
  <si>
    <t>ЕРЁМИНА    Екатерина, 97</t>
  </si>
  <si>
    <r>
      <rPr>
        <b/>
        <sz val="9"/>
        <rFont val="Verdana"/>
        <family val="2"/>
      </rPr>
      <t>МОЗДОК-01</t>
    </r>
    <r>
      <rPr>
        <sz val="9"/>
        <rFont val="Verdana"/>
        <family val="2"/>
      </rPr>
      <t>, рыж.,мер.,п/кр,СО,г.Кушва,Молния-Азарт</t>
    </r>
  </si>
  <si>
    <t>г.Нижний Тагил</t>
  </si>
  <si>
    <t>ПОДКОРЫТОВА   Елизавета, 98</t>
  </si>
  <si>
    <r>
      <rPr>
        <b/>
        <sz val="9"/>
        <rFont val="Verdana"/>
        <family val="2"/>
      </rPr>
      <t>ГАЛАНТНЫЙ-02</t>
    </r>
    <r>
      <rPr>
        <sz val="9"/>
        <rFont val="Verdana"/>
        <family val="2"/>
      </rPr>
      <t>, карак.,жер.,рус.рыс,</t>
    </r>
  </si>
  <si>
    <t>Подкорытова Т.В.</t>
  </si>
  <si>
    <t>КТК Серебряное копытце   Сверд.обл</t>
  </si>
  <si>
    <t>ШАТРОВА   Ангелина, 00</t>
  </si>
  <si>
    <t>БЕЛОУСОВА      Елена, 85</t>
  </si>
  <si>
    <t>ЩЕРБАКОВА   Ектерина, 96</t>
  </si>
  <si>
    <r>
      <rPr>
        <b/>
        <sz val="9"/>
        <rFont val="Verdana"/>
        <family val="2"/>
      </rPr>
      <t>ТАУРИ-06</t>
    </r>
    <r>
      <rPr>
        <sz val="9"/>
        <rFont val="Verdana"/>
        <family val="2"/>
      </rPr>
      <t>, вор.,коб.,рус.верх.,Вязем.к/з,Горихвост-Тонгуль</t>
    </r>
  </si>
  <si>
    <t>БАТАЛОВА  Елизавета, 04</t>
  </si>
  <si>
    <t>ШИРКОВА     Татьяна, 96</t>
  </si>
  <si>
    <t>ПЕНДЮК      Мария, 04</t>
  </si>
  <si>
    <r>
      <t xml:space="preserve">ТАВР-06, </t>
    </r>
    <r>
      <rPr>
        <sz val="9"/>
        <rFont val="Verdana"/>
        <family val="2"/>
      </rPr>
      <t>сер.,жер.,араб.чист.,Россия, Венд-Тинерия</t>
    </r>
  </si>
  <si>
    <t>КРАСНОПЕРОВА  Софья, 02</t>
  </si>
  <si>
    <r>
      <rPr>
        <b/>
        <sz val="9"/>
        <rFont val="Verdana"/>
        <family val="2"/>
      </rPr>
      <t>ИЛЛЮСТРАТОР-04</t>
    </r>
    <r>
      <rPr>
        <sz val="9"/>
        <rFont val="Verdana"/>
        <family val="2"/>
      </rPr>
      <t>, рыж.,мер.,буден.,к/з 1-й Конной Армии,Изюм-Стрелка</t>
    </r>
  </si>
  <si>
    <t>Бабушкина А.И.</t>
  </si>
  <si>
    <t>ч/в Бабушкина А.И.  Свердл.обл</t>
  </si>
  <si>
    <t>ЯЗЕВА      Наталья, 84</t>
  </si>
  <si>
    <r>
      <rPr>
        <b/>
        <sz val="9"/>
        <rFont val="Verdana"/>
        <family val="2"/>
      </rPr>
      <t>ЭГЕОН-07</t>
    </r>
    <r>
      <rPr>
        <sz val="9"/>
        <rFont val="Verdana"/>
        <family val="2"/>
      </rPr>
      <t>, рыж.,мер.,трак.,</t>
    </r>
  </si>
  <si>
    <r>
      <rPr>
        <b/>
        <sz val="9"/>
        <rFont val="Verdana"/>
        <family val="2"/>
      </rPr>
      <t>ROKFORD-03</t>
    </r>
    <r>
      <rPr>
        <sz val="9"/>
        <rFont val="Verdana"/>
        <family val="2"/>
      </rPr>
      <t>, гн.,мер.,вестф.,Герм.,</t>
    </r>
  </si>
  <si>
    <t>УСКОВА   Анастасия, 84</t>
  </si>
  <si>
    <t>Ускова А.</t>
  </si>
  <si>
    <t>Сверак О.</t>
  </si>
  <si>
    <t>ЩИБРИК Елизавета, 96</t>
  </si>
  <si>
    <r>
      <rPr>
        <b/>
        <sz val="9"/>
        <rFont val="Verdana"/>
        <family val="2"/>
      </rPr>
      <t>БУЯН- 05</t>
    </r>
    <r>
      <rPr>
        <sz val="9"/>
        <rFont val="Verdana"/>
        <family val="2"/>
      </rPr>
      <t>, рыж.,мер., б/п,Майка-Лель</t>
    </r>
  </si>
  <si>
    <r>
      <rPr>
        <b/>
        <sz val="8"/>
        <rFont val="Verdana"/>
        <family val="2"/>
      </rPr>
      <t>АВАЦИЯ-06</t>
    </r>
    <r>
      <rPr>
        <sz val="8"/>
        <rFont val="Verdana"/>
        <family val="2"/>
      </rPr>
      <t>,</t>
    </r>
  </si>
  <si>
    <t>ПОСЛАННИК-06,</t>
  </si>
  <si>
    <t>БАЯЗЕТ-06,</t>
  </si>
  <si>
    <t>КАПИТОШКА-03,</t>
  </si>
  <si>
    <t>ЛАКИ ПРАЙС-00,</t>
  </si>
  <si>
    <t>Ускова А.В.</t>
  </si>
  <si>
    <t>Щибрик М.Ю.</t>
  </si>
  <si>
    <t>Соколова А.Ю.</t>
  </si>
  <si>
    <t>КРАВЧЕНКО      Леонид, 88</t>
  </si>
  <si>
    <t>ПЕРЕПРАВА-</t>
  </si>
  <si>
    <t>ШАМСУТДИНОВА  Лейла, 82</t>
  </si>
  <si>
    <t>Калинина Н.В.</t>
  </si>
  <si>
    <r>
      <rPr>
        <b/>
        <sz val="8"/>
        <rFont val="Verdana"/>
        <family val="2"/>
      </rPr>
      <t>КЛАВЕСИН-09</t>
    </r>
    <r>
      <rPr>
        <sz val="8"/>
        <rFont val="Verdana"/>
        <family val="2"/>
      </rPr>
      <t>,</t>
    </r>
  </si>
  <si>
    <t>ФИЛЬЧЕНКО    Анастасия, 90</t>
  </si>
  <si>
    <t>БАРКУЛОВА    Мария, 00</t>
  </si>
  <si>
    <t>Коробейщикова Е.В.</t>
  </si>
  <si>
    <t xml:space="preserve">ЗУБАРЕВА    Ирина, </t>
  </si>
  <si>
    <t>САПСАН-03</t>
  </si>
  <si>
    <t>ГАЙНУЛЛИНА   Регина, 99</t>
  </si>
  <si>
    <t>ДЖАВАДОВ   Кенан ,91</t>
  </si>
  <si>
    <t>КУЗЬМИНА     Елена, 86</t>
  </si>
  <si>
    <t>КОПАЛОВА   Ксения, 03</t>
  </si>
  <si>
    <t>ШАЯХМЕТОВА      Ольга, 83</t>
  </si>
  <si>
    <t>СЕЛИВАНОВА      Олеся, 89</t>
  </si>
  <si>
    <t>ЯКОВЛЕВА           Анна, 72</t>
  </si>
  <si>
    <t>КАРПОВА          Анна, 97</t>
  </si>
  <si>
    <t>ЮМАНОВА          Ирина, 95</t>
  </si>
  <si>
    <t>МЕНЩИКОВА      Юлия, 90</t>
  </si>
  <si>
    <t>РОМАНОВА   Алена, 00</t>
  </si>
  <si>
    <t>КОРСИКА</t>
  </si>
  <si>
    <t>МБОУ  ДОД ДЮСШ г.Екатеринбург</t>
  </si>
  <si>
    <r>
      <rPr>
        <b/>
        <sz val="9"/>
        <rFont val="Verdana"/>
        <family val="2"/>
      </rPr>
      <t>ГАЛАНТНЫЙ-02</t>
    </r>
    <r>
      <rPr>
        <sz val="9"/>
        <rFont val="Verdana"/>
        <family val="2"/>
      </rPr>
      <t>, карак.,жер.,рус.рыс,</t>
    </r>
  </si>
  <si>
    <t xml:space="preserve">МИЦУРА           Юлия, </t>
  </si>
  <si>
    <t xml:space="preserve">НИКОНОВА          Анна </t>
  </si>
  <si>
    <t>ЗАХАРОВА          Алина, 80</t>
  </si>
  <si>
    <t>БОНДАРЕВА      Анастасия, 02</t>
  </si>
  <si>
    <t>ЕГОРОВА                   Христина, 99</t>
  </si>
  <si>
    <t>Отклонение</t>
  </si>
  <si>
    <t>КУЗНЕЦОВА     Анастасия</t>
  </si>
  <si>
    <t>АЛМАЗ</t>
  </si>
  <si>
    <t>Маршрут № 1, высота 40 см, "На идеальное время"</t>
  </si>
  <si>
    <t>КОЗЯР                 Глеб</t>
  </si>
  <si>
    <t xml:space="preserve">ИВАНЧИКОВА    Екатерина, </t>
  </si>
  <si>
    <t>ВЕДЯЙКИНА          Валерия</t>
  </si>
  <si>
    <t>ЕЛИСЕЕВА      Любовь,</t>
  </si>
  <si>
    <t>КОЗЯР                   Глеб</t>
  </si>
  <si>
    <t xml:space="preserve">НИКОНОВА     Евгения, </t>
  </si>
  <si>
    <t xml:space="preserve">КОРОЛЕВА      Варвара, </t>
  </si>
  <si>
    <t>МАЛЬЦЕВА        Влада, 95</t>
  </si>
  <si>
    <t>ЕЛИСЕЕВА       Любовь,</t>
  </si>
  <si>
    <t xml:space="preserve">КУЗНЕЦОВА   Анастасия, </t>
  </si>
  <si>
    <t>ТАГИРОВ           Глеб, 00</t>
  </si>
  <si>
    <t>КТК Серебряное копытце   Челяб.обл</t>
  </si>
  <si>
    <t>БОНДАРЕВА     Анастасия, 02</t>
  </si>
  <si>
    <t>АЛЕШКИНА Полина, 98</t>
  </si>
  <si>
    <t>АГАЛАКОВА      Полина-00</t>
  </si>
  <si>
    <r>
      <t xml:space="preserve">ЗВЕЗДА-02, </t>
    </r>
    <r>
      <rPr>
        <sz val="9"/>
        <rFont val="Verdana"/>
        <family val="2"/>
      </rPr>
      <t>коб.,англ-буд.,Чел.обл.,Чара-Залог</t>
    </r>
  </si>
  <si>
    <r>
      <t xml:space="preserve">СИМВОЛ-97, </t>
    </r>
    <r>
      <rPr>
        <sz val="9"/>
        <rFont val="Verdana"/>
        <family val="2"/>
      </rPr>
      <t>сер.,мер.,б/п, Мечта-Снег</t>
    </r>
  </si>
  <si>
    <r>
      <t xml:space="preserve">ПЕПТИД-04, </t>
    </r>
    <r>
      <rPr>
        <sz val="9"/>
        <rFont val="Verdana"/>
        <family val="2"/>
      </rPr>
      <t>гн.,мер,орл.рыс,Плавник-Пряжка</t>
    </r>
  </si>
  <si>
    <t>ЯЗЕВА             Юлия, 84</t>
  </si>
  <si>
    <t>ТАГИРОВ            Глеб, 00</t>
  </si>
  <si>
    <r>
      <t xml:space="preserve">ПЕПТИД-04, </t>
    </r>
    <r>
      <rPr>
        <sz val="8"/>
        <rFont val="Verdana"/>
        <family val="2"/>
      </rPr>
      <t>гн.,мер,орл.рыс,Плавник-Пряжка</t>
    </r>
  </si>
  <si>
    <r>
      <t xml:space="preserve">СИМВОЛ-97, </t>
    </r>
    <r>
      <rPr>
        <sz val="8"/>
        <rFont val="Verdana"/>
        <family val="2"/>
      </rPr>
      <t>сер.,мер.,б/п, Мечта-Снег</t>
    </r>
  </si>
  <si>
    <r>
      <rPr>
        <b/>
        <sz val="8"/>
        <rFont val="Verdana"/>
        <family val="2"/>
      </rPr>
      <t>БУЛАТ-07</t>
    </r>
    <r>
      <rPr>
        <sz val="8"/>
        <rFont val="Verdana"/>
        <family val="2"/>
      </rPr>
      <t>, гнед.,жер.,п/кров.,Н.Тагил",Гуляй-поле",Бригантина-Лагрей</t>
    </r>
  </si>
  <si>
    <r>
      <rPr>
        <b/>
        <sz val="8"/>
        <rFont val="Verdana"/>
        <family val="2"/>
      </rPr>
      <t>ЭГЕОН-07</t>
    </r>
    <r>
      <rPr>
        <sz val="8"/>
        <rFont val="Verdana"/>
        <family val="2"/>
      </rPr>
      <t>, рыж.,мер.,трак.,</t>
    </r>
  </si>
  <si>
    <r>
      <rPr>
        <b/>
        <sz val="8"/>
        <rFont val="Verdana"/>
        <family val="2"/>
      </rPr>
      <t>АРАГОРН-05</t>
    </r>
    <r>
      <rPr>
        <sz val="8"/>
        <rFont val="Verdana"/>
        <family val="2"/>
      </rPr>
      <t>, т-гнед.,мер,трак.,к/з Кирова, Буг-Акела</t>
    </r>
  </si>
  <si>
    <r>
      <rPr>
        <b/>
        <sz val="8"/>
        <rFont val="Verdana"/>
        <family val="2"/>
      </rPr>
      <t>БАРС-01</t>
    </r>
    <r>
      <rPr>
        <sz val="8"/>
        <rFont val="Verdana"/>
        <family val="2"/>
      </rPr>
      <t>, мер.,рус.рыс.,Чел.обл.,Чеклун-Герда</t>
    </r>
  </si>
  <si>
    <r>
      <rPr>
        <b/>
        <sz val="8"/>
        <rFont val="Verdana"/>
        <family val="2"/>
      </rPr>
      <t>ОЗОН-96</t>
    </r>
    <r>
      <rPr>
        <sz val="8"/>
        <rFont val="Verdana"/>
        <family val="2"/>
      </rPr>
      <t>, гн.,жер.,трак.,к/з Кавказ,Запрос-Ошибка</t>
    </r>
  </si>
  <si>
    <r>
      <rPr>
        <b/>
        <sz val="8"/>
        <rFont val="Verdana"/>
        <family val="2"/>
      </rPr>
      <t>ОЛИГАРХ-04</t>
    </r>
    <r>
      <rPr>
        <sz val="8"/>
        <rFont val="Verdana"/>
        <family val="2"/>
      </rPr>
      <t>, мер.,голшт.,РБ.,Алмаз-Обитель</t>
    </r>
  </si>
  <si>
    <r>
      <rPr>
        <b/>
        <sz val="8"/>
        <rFont val="Verdana"/>
        <family val="2"/>
      </rPr>
      <t>ЗВЕЗДА-02</t>
    </r>
    <r>
      <rPr>
        <sz val="8"/>
        <rFont val="Verdana"/>
        <family val="2"/>
      </rPr>
      <t>, коб.,англ-буд.,Чел.обл.,Чара-Залог</t>
    </r>
  </si>
  <si>
    <r>
      <rPr>
        <b/>
        <sz val="8"/>
        <rFont val="Verdana"/>
        <family val="2"/>
      </rPr>
      <t>КУБИК-02</t>
    </r>
    <r>
      <rPr>
        <sz val="8"/>
        <rFont val="Verdana"/>
        <family val="2"/>
      </rPr>
      <t>,вор.,мер., орл.рыс.,</t>
    </r>
  </si>
  <si>
    <r>
      <rPr>
        <b/>
        <sz val="8"/>
        <rFont val="Verdana"/>
        <family val="2"/>
      </rPr>
      <t>ДОБРЫНЯ-00</t>
    </r>
    <r>
      <rPr>
        <sz val="8"/>
        <rFont val="Verdana"/>
        <family val="2"/>
      </rPr>
      <t>, гн,жер,пом,Россия,Перм.к/з,Ребус-Дрязга</t>
    </r>
  </si>
  <si>
    <r>
      <rPr>
        <b/>
        <sz val="8"/>
        <rFont val="Verdana"/>
        <family val="2"/>
      </rPr>
      <t>АРАБЕСКА-05</t>
    </r>
    <r>
      <rPr>
        <sz val="8"/>
        <rFont val="Verdana"/>
        <family val="2"/>
      </rPr>
      <t>, вор,коб,помесь.Россия,Свердл.обл.</t>
    </r>
  </si>
  <si>
    <r>
      <rPr>
        <b/>
        <sz val="8"/>
        <rFont val="Verdana"/>
        <family val="2"/>
      </rPr>
      <t>УНИКУМ-08</t>
    </r>
    <r>
      <rPr>
        <sz val="8"/>
        <rFont val="Verdana"/>
        <family val="2"/>
      </rPr>
      <t>, вор,мер,спорт.пони,Св.обл,Вольный ветер,Удалой-Ночка</t>
    </r>
  </si>
  <si>
    <r>
      <rPr>
        <b/>
        <sz val="8"/>
        <rFont val="Verdana"/>
        <family val="2"/>
      </rPr>
      <t>ЛАДА-04</t>
    </r>
    <r>
      <rPr>
        <sz val="8"/>
        <rFont val="Verdana"/>
        <family val="2"/>
      </rPr>
      <t>,  вор,коб,помес,Росиия,СО,ч/х</t>
    </r>
  </si>
  <si>
    <r>
      <rPr>
        <b/>
        <sz val="8"/>
        <rFont val="Verdana"/>
        <family val="2"/>
      </rPr>
      <t>ПЕЧЕНЕГ-05,</t>
    </r>
    <r>
      <rPr>
        <sz val="8"/>
        <rFont val="Verdana"/>
        <family val="2"/>
      </rPr>
      <t xml:space="preserve"> гн.,мер.,трак.,АКФК Жемово, Ганадор-Паприка</t>
    </r>
  </si>
  <si>
    <r>
      <rPr>
        <b/>
        <sz val="8"/>
        <rFont val="Verdana"/>
        <family val="2"/>
      </rPr>
      <t>МОЗДОК-01</t>
    </r>
    <r>
      <rPr>
        <sz val="8"/>
        <rFont val="Verdana"/>
        <family val="2"/>
      </rPr>
      <t>, рыж.,мер.,п/кр,СО,г.Кушва,Молния-Азарт</t>
    </r>
  </si>
  <si>
    <r>
      <rPr>
        <b/>
        <sz val="8"/>
        <rFont val="Verdana"/>
        <family val="2"/>
      </rPr>
      <t>ГАЛАНТНЫЙ-02</t>
    </r>
    <r>
      <rPr>
        <sz val="8"/>
        <rFont val="Verdana"/>
        <family val="2"/>
      </rPr>
      <t>, карак.,жер.,рус.рыс,</t>
    </r>
  </si>
  <si>
    <r>
      <rPr>
        <b/>
        <sz val="8"/>
        <rFont val="Verdana"/>
        <family val="2"/>
      </rPr>
      <t>ТАУРИ-06</t>
    </r>
    <r>
      <rPr>
        <sz val="8"/>
        <rFont val="Verdana"/>
        <family val="2"/>
      </rPr>
      <t>, вор.,коб.,рус.верх.,Вязем.к/з,Горихвост-Тонгуль</t>
    </r>
  </si>
  <si>
    <r>
      <rPr>
        <b/>
        <sz val="8"/>
        <rFont val="Verdana"/>
        <family val="2"/>
      </rPr>
      <t>ROKFORD-03</t>
    </r>
    <r>
      <rPr>
        <sz val="8"/>
        <rFont val="Verdana"/>
        <family val="2"/>
      </rPr>
      <t>, гн.,мер.,вестф.,Герм.,</t>
    </r>
  </si>
  <si>
    <r>
      <rPr>
        <b/>
        <sz val="8"/>
        <rFont val="Verdana"/>
        <family val="2"/>
      </rPr>
      <t>LUMOS-06</t>
    </r>
    <r>
      <rPr>
        <sz val="8"/>
        <rFont val="Verdana"/>
        <family val="2"/>
      </rPr>
      <t>, гн.,мер.,ольден.,Герм.,</t>
    </r>
  </si>
  <si>
    <r>
      <rPr>
        <b/>
        <sz val="8"/>
        <rFont val="Verdana"/>
        <family val="2"/>
      </rPr>
      <t>САПФИР-06</t>
    </r>
    <r>
      <rPr>
        <sz val="8"/>
        <rFont val="Verdana"/>
        <family val="2"/>
      </rPr>
      <t xml:space="preserve">, </t>
    </r>
  </si>
  <si>
    <r>
      <t xml:space="preserve">ЗВЕЗДА-02, </t>
    </r>
    <r>
      <rPr>
        <sz val="8"/>
        <rFont val="Verdana"/>
        <family val="2"/>
      </rPr>
      <t>коб.,англ-буд.,Чел.обл.,Чара-Залог</t>
    </r>
  </si>
  <si>
    <r>
      <rPr>
        <b/>
        <sz val="8"/>
        <rFont val="Verdana"/>
        <family val="2"/>
      </rPr>
      <t>ВОЯЖ-08</t>
    </r>
    <r>
      <rPr>
        <sz val="8"/>
        <rFont val="Verdana"/>
        <family val="2"/>
      </rPr>
      <t>,</t>
    </r>
  </si>
  <si>
    <t>Вып.норм.</t>
  </si>
  <si>
    <t>Главный судья</t>
  </si>
  <si>
    <t xml:space="preserve">  Алексеева Е.М., 1 кат. Свердловская область</t>
  </si>
  <si>
    <t>Главный секретарь</t>
  </si>
  <si>
    <t>Минеева Л.А., 3 кат., Свердловская обл.</t>
  </si>
  <si>
    <t>ГУБИНА                  Майя,  00</t>
  </si>
  <si>
    <t>ПОПОВА               Дарья, 00</t>
  </si>
  <si>
    <t>БОБРОВА            Евгения, 85</t>
  </si>
  <si>
    <t>ЩИБРИК                Егор, 00</t>
  </si>
  <si>
    <t>ЩИБРИК         Елизавета, 96</t>
  </si>
  <si>
    <t>АЛЕШКИНА           Полина, 98</t>
  </si>
  <si>
    <t>РОМАНОВА           Алена, 00</t>
  </si>
  <si>
    <t xml:space="preserve"> КСК "Белая лошадь", г.Магнитогорск, Челяб.обл.</t>
  </si>
  <si>
    <t>КСК "Белая лошадь", г.Магнитогорск, Челяб.обл.</t>
  </si>
  <si>
    <t>Маршрут №2,  высота 100 см с перепрыжкой, ст. 16.4.7, табл.А</t>
  </si>
  <si>
    <r>
      <rPr>
        <b/>
        <sz val="9"/>
        <rFont val="Verdana"/>
        <family val="2"/>
      </rPr>
      <t>БАРС-01</t>
    </r>
    <r>
      <rPr>
        <sz val="9"/>
        <rFont val="Verdana"/>
        <family val="2"/>
      </rPr>
      <t>, мер.,рус.рыс.,Чел.обл.,Чеклун-Герда</t>
    </r>
  </si>
  <si>
    <r>
      <rPr>
        <b/>
        <sz val="9"/>
        <rFont val="Verdana"/>
        <family val="2"/>
      </rPr>
      <t>ОЛИГАРХ-04</t>
    </r>
    <r>
      <rPr>
        <sz val="9"/>
        <rFont val="Verdana"/>
        <family val="2"/>
      </rPr>
      <t>, мер.,голшт.,РБ.,Алмаз-Обитель</t>
    </r>
  </si>
  <si>
    <r>
      <rPr>
        <b/>
        <sz val="9"/>
        <rFont val="Verdana"/>
        <family val="2"/>
      </rPr>
      <t>ПЕЧЕНЕГ-05,</t>
    </r>
    <r>
      <rPr>
        <sz val="9"/>
        <rFont val="Verdana"/>
        <family val="2"/>
      </rPr>
      <t xml:space="preserve"> гн.,мер.,трак.,АКФК Жемово, Ганадор-Паприка</t>
    </r>
  </si>
  <si>
    <r>
      <rPr>
        <b/>
        <sz val="9"/>
        <rFont val="Verdana"/>
        <family val="2"/>
      </rPr>
      <t>ЭГЕОН-07</t>
    </r>
    <r>
      <rPr>
        <sz val="9"/>
        <rFont val="Verdana"/>
        <family val="2"/>
      </rPr>
      <t>, рыж.,мер.,трак.,</t>
    </r>
  </si>
  <si>
    <r>
      <rPr>
        <b/>
        <sz val="9"/>
        <rFont val="Verdana"/>
        <family val="2"/>
      </rPr>
      <t>БУЛАТ-07</t>
    </r>
    <r>
      <rPr>
        <sz val="9"/>
        <rFont val="Verdana"/>
        <family val="2"/>
      </rPr>
      <t>, гнед.,жер.,п/кров.,Н.Тагил",Гуляй-поле",Бригантина-Лагрей</t>
    </r>
  </si>
  <si>
    <r>
      <rPr>
        <b/>
        <sz val="9"/>
        <rFont val="Verdana"/>
        <family val="2"/>
      </rPr>
      <t>LUMOS-06</t>
    </r>
    <r>
      <rPr>
        <sz val="9"/>
        <rFont val="Verdana"/>
        <family val="2"/>
      </rPr>
      <t>, гн.,мер.,ольден.,Герм.,</t>
    </r>
  </si>
  <si>
    <r>
      <rPr>
        <b/>
        <sz val="9"/>
        <rFont val="Verdana"/>
        <family val="2"/>
      </rPr>
      <t>ВОЯЖ-08</t>
    </r>
    <r>
      <rPr>
        <sz val="9"/>
        <rFont val="Verdana"/>
        <family val="2"/>
      </rPr>
      <t>,</t>
    </r>
  </si>
  <si>
    <t>искл.</t>
  </si>
  <si>
    <t>ЗАЧЁТ - ЮНОШИ, ЮНИОРЫ</t>
  </si>
  <si>
    <t>ЗАЧЁТ - ВЗРОСЛЫЕ, ЛЮБИТЕЛИ</t>
  </si>
  <si>
    <t>РОМАНОВА             Алена, 00</t>
  </si>
  <si>
    <t>ШУГАЕВА             Юлия, 99</t>
  </si>
  <si>
    <t>Сумма баллов</t>
  </si>
  <si>
    <t>ЗАЧЁТ - ОБЩИЙ</t>
  </si>
  <si>
    <t>Маршрут № 4,  высота 110 см с перепрыжкой, ст. 16.4.6, табл.А</t>
  </si>
  <si>
    <r>
      <t xml:space="preserve">Кличка лошади, </t>
    </r>
    <r>
      <rPr>
        <sz val="9"/>
        <rFont val="Verdana"/>
        <family val="2"/>
      </rPr>
      <t>г.р., масть, пол, порода, отец, место рождения</t>
    </r>
  </si>
  <si>
    <r>
      <rPr>
        <b/>
        <sz val="8"/>
        <rFont val="Verdana"/>
        <family val="2"/>
      </rPr>
      <t>БУЯН- 05</t>
    </r>
    <r>
      <rPr>
        <sz val="8"/>
        <rFont val="Verdana"/>
        <family val="2"/>
      </rPr>
      <t>, рыж.,мер., б/п,Майка-Лель</t>
    </r>
  </si>
  <si>
    <r>
      <rPr>
        <b/>
        <sz val="8"/>
        <rFont val="Verdana"/>
        <family val="2"/>
      </rPr>
      <t>КАПИКА-07,</t>
    </r>
    <r>
      <rPr>
        <sz val="8"/>
        <rFont val="Verdana"/>
        <family val="2"/>
      </rPr>
      <t xml:space="preserve"> гн,коб,трак,Россия,Св.обл,Бел.соболь,Каприоль-Примадонна Балтийская</t>
    </r>
  </si>
  <si>
    <r>
      <rPr>
        <b/>
        <sz val="8"/>
        <rFont val="Verdana"/>
        <family val="2"/>
      </rPr>
      <t>МЯТА-00</t>
    </r>
    <r>
      <rPr>
        <sz val="8"/>
        <rFont val="Verdana"/>
        <family val="2"/>
      </rPr>
      <t>, сер.коб.,орл.рыс.,Шадр.к/з,Музыка-Топаз</t>
    </r>
  </si>
  <si>
    <r>
      <rPr>
        <b/>
        <sz val="8"/>
        <rFont val="Verdana"/>
        <family val="2"/>
      </rPr>
      <t>ИЛЛЮСТРАТОР-04</t>
    </r>
    <r>
      <rPr>
        <sz val="8"/>
        <rFont val="Verdana"/>
        <family val="2"/>
      </rPr>
      <t>, рыж.,мер.,буден.,к/з 1-й Конной Армии,Изюм-Стрелка</t>
    </r>
  </si>
  <si>
    <r>
      <rPr>
        <b/>
        <sz val="8"/>
        <rFont val="Verdana"/>
        <family val="2"/>
      </rPr>
      <t>АВАЦИЯ-06</t>
    </r>
    <r>
      <rPr>
        <sz val="8"/>
        <rFont val="Verdana"/>
        <family val="2"/>
      </rPr>
      <t>,</t>
    </r>
  </si>
  <si>
    <r>
      <rPr>
        <b/>
        <sz val="8"/>
        <rFont val="Verdana"/>
        <family val="2"/>
      </rPr>
      <t>ЗИЛМАКС-04</t>
    </r>
    <r>
      <rPr>
        <sz val="8"/>
        <rFont val="Verdana"/>
        <family val="2"/>
      </rPr>
      <t>, сер.,мер.,</t>
    </r>
  </si>
  <si>
    <t>Виноградова А.</t>
  </si>
  <si>
    <t>ГУБИНА                   Майя,  00</t>
  </si>
  <si>
    <t>МАМАЕВА          Эльвира, 97</t>
  </si>
  <si>
    <t>ТАГИРОВ                Глеб, 00</t>
  </si>
  <si>
    <t>БЕЛОУСОВА            Елена, 85</t>
  </si>
  <si>
    <t>ЯЗЕВА                Наталья, 84</t>
  </si>
  <si>
    <t>ЯЗЕВА                     Юлия, 84</t>
  </si>
  <si>
    <t>ПАУКОВА              Мария, 97</t>
  </si>
  <si>
    <t>ТАГИРОВ                  Глеб, 00</t>
  </si>
  <si>
    <t>Стартовый протокол, Маршрут №3, Высота 90 см, "По возрастающей сложности", ст. 16.11.5, табл. В</t>
  </si>
  <si>
    <t>Свердловская область, Екатеринбург, п.Санаторный, ул. Огородная, 27</t>
  </si>
  <si>
    <t>32.84</t>
  </si>
  <si>
    <t>искл</t>
  </si>
  <si>
    <t>СВЕРАК                Алиса, 00</t>
  </si>
  <si>
    <t>СВЕРАК         Алиса, 00</t>
  </si>
  <si>
    <t>МООЗДОК-</t>
  </si>
  <si>
    <t>г. Нижний Тагил, Калинин С.В.</t>
  </si>
  <si>
    <t>БОБРОВА           Евгения, 85</t>
  </si>
  <si>
    <t>Зачет -  дети</t>
  </si>
  <si>
    <t>Зачет -  Любители</t>
  </si>
  <si>
    <t>ФИЛЬЧЕНКО Анастасия, 90</t>
  </si>
  <si>
    <t>не старт.</t>
  </si>
  <si>
    <t>АЛЕШКИНА        Полина,</t>
  </si>
  <si>
    <t>Открытое Первенство КСК "Будущее России"</t>
  </si>
  <si>
    <t>Свердловская область,  пос.Санаторный, ул.Огородная, 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</si>
</sst>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sz val="7.5"/>
      <name val="Verdan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Verdana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4"/>
      <name val="Arial"/>
      <family val="2"/>
    </font>
    <font>
      <sz val="11"/>
      <name val="Arial"/>
      <family val="2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 Cyr"/>
      <family val="2"/>
    </font>
    <font>
      <b/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sz val="12"/>
      <name val="Arial Cyr"/>
      <family val="2"/>
    </font>
    <font>
      <b/>
      <sz val="8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 Cyr"/>
      <family val="2"/>
    </font>
    <font>
      <b/>
      <sz val="8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54" applyFont="1" applyAlignment="1" applyProtection="1">
      <alignment vertical="center" wrapText="1"/>
      <protection locked="0"/>
    </xf>
    <xf numFmtId="0" fontId="3" fillId="0" borderId="0" xfId="54" applyFont="1" applyAlignment="1" applyProtection="1">
      <alignment horizontal="left" vertical="center" wrapText="1"/>
      <protection locked="0"/>
    </xf>
    <xf numFmtId="0" fontId="6" fillId="0" borderId="0" xfId="54" applyFont="1" applyAlignment="1" applyProtection="1">
      <alignment vertical="center" wrapText="1"/>
      <protection locked="0"/>
    </xf>
    <xf numFmtId="0" fontId="3" fillId="0" borderId="0" xfId="54" applyFont="1" applyAlignment="1" applyProtection="1">
      <alignment horizontal="center" vertical="center" wrapText="1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2" fillId="0" borderId="0" xfId="54" applyAlignment="1" applyProtection="1">
      <alignment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2" fillId="0" borderId="0" xfId="54" applyAlignment="1" applyProtection="1">
      <alignment horizontal="center" vertical="center" wrapText="1"/>
      <protection locked="0"/>
    </xf>
    <xf numFmtId="0" fontId="2" fillId="0" borderId="0" xfId="54" applyAlignment="1" applyProtection="1">
      <alignment horizontal="center" vertical="center"/>
      <protection locked="0"/>
    </xf>
    <xf numFmtId="2" fontId="2" fillId="0" borderId="0" xfId="54" applyNumberFormat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top"/>
      <protection/>
    </xf>
    <xf numFmtId="0" fontId="15" fillId="33" borderId="0" xfId="0" applyFont="1" applyFill="1" applyBorder="1" applyAlignment="1" applyProtection="1">
      <alignment horizontal="center" vertical="top"/>
      <protection locked="0"/>
    </xf>
    <xf numFmtId="0" fontId="15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54" applyFill="1" applyAlignment="1" applyProtection="1">
      <alignment vertical="center"/>
      <protection locked="0"/>
    </xf>
    <xf numFmtId="0" fontId="16" fillId="0" borderId="0" xfId="54" applyFont="1" applyAlignment="1" applyProtection="1">
      <alignment horizontal="center" vertical="center" wrapText="1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8" fillId="0" borderId="0" xfId="54" applyFont="1" applyAlignment="1" applyProtection="1">
      <alignment vertical="center"/>
      <protection locked="0"/>
    </xf>
    <xf numFmtId="0" fontId="2" fillId="0" borderId="0" xfId="54" applyFont="1" applyAlignment="1" applyProtection="1">
      <alignment vertical="center"/>
      <protection locked="0"/>
    </xf>
    <xf numFmtId="0" fontId="19" fillId="0" borderId="0" xfId="54" applyFont="1" applyAlignment="1" applyProtection="1">
      <alignment vertical="center"/>
      <protection locked="0"/>
    </xf>
    <xf numFmtId="0" fontId="8" fillId="0" borderId="0" xfId="54" applyFont="1" applyAlignment="1" applyProtection="1">
      <alignment vertical="center"/>
      <protection locked="0"/>
    </xf>
    <xf numFmtId="0" fontId="10" fillId="0" borderId="0" xfId="54" applyFont="1" applyAlignment="1" applyProtection="1">
      <alignment shrinkToFit="1"/>
      <protection locked="0"/>
    </xf>
    <xf numFmtId="0" fontId="10" fillId="0" borderId="0" xfId="54" applyFont="1" applyProtection="1">
      <alignment/>
      <protection locked="0"/>
    </xf>
    <xf numFmtId="0" fontId="11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1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5" fillId="0" borderId="0" xfId="54" applyFont="1" applyProtection="1">
      <alignment/>
      <protection locked="0"/>
    </xf>
    <xf numFmtId="0" fontId="13" fillId="0" borderId="0" xfId="54" applyFont="1" applyAlignment="1" applyProtection="1">
      <alignment vertical="center"/>
      <protection locked="0"/>
    </xf>
    <xf numFmtId="2" fontId="2" fillId="33" borderId="0" xfId="54" applyNumberFormat="1" applyFill="1" applyAlignment="1" applyProtection="1">
      <alignment horizontal="center" vertical="center"/>
      <protection locked="0"/>
    </xf>
    <xf numFmtId="0" fontId="2" fillId="0" borderId="0" xfId="54" applyBorder="1" applyAlignment="1" applyProtection="1">
      <alignment horizontal="center" vertical="center"/>
      <protection locked="0"/>
    </xf>
    <xf numFmtId="0" fontId="2" fillId="0" borderId="0" xfId="54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Border="1" applyProtection="1">
      <alignment/>
      <protection locked="0"/>
    </xf>
    <xf numFmtId="0" fontId="0" fillId="0" borderId="10" xfId="0" applyBorder="1" applyAlignment="1">
      <alignment/>
    </xf>
    <xf numFmtId="0" fontId="7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54" applyFont="1" applyBorder="1" applyAlignment="1" applyProtection="1">
      <alignment horizontal="center" vertical="center"/>
      <protection locked="0"/>
    </xf>
    <xf numFmtId="2" fontId="21" fillId="0" borderId="10" xfId="54" applyNumberFormat="1" applyFont="1" applyBorder="1" applyAlignment="1" applyProtection="1">
      <alignment horizontal="center" vertical="center"/>
      <protection locked="0"/>
    </xf>
    <xf numFmtId="0" fontId="20" fillId="0" borderId="0" xfId="54" applyFont="1" applyBorder="1" applyAlignment="1" applyProtection="1">
      <alignment vertical="center"/>
      <protection locked="0"/>
    </xf>
    <xf numFmtId="0" fontId="69" fillId="0" borderId="0" xfId="54" applyFont="1" applyProtection="1">
      <alignment/>
      <protection locked="0"/>
    </xf>
    <xf numFmtId="0" fontId="69" fillId="33" borderId="0" xfId="54" applyFont="1" applyFill="1" applyAlignment="1" applyProtection="1">
      <alignment vertical="center"/>
      <protection locked="0"/>
    </xf>
    <xf numFmtId="0" fontId="69" fillId="0" borderId="0" xfId="54" applyFont="1" applyAlignment="1" applyProtection="1">
      <alignment vertical="center"/>
      <protection locked="0"/>
    </xf>
    <xf numFmtId="0" fontId="70" fillId="0" borderId="0" xfId="54" applyFont="1" applyAlignment="1" applyProtection="1">
      <alignment vertical="center"/>
      <protection locked="0"/>
    </xf>
    <xf numFmtId="0" fontId="71" fillId="0" borderId="0" xfId="54" applyFont="1" applyAlignment="1" applyProtection="1">
      <alignment vertical="center"/>
      <protection locked="0"/>
    </xf>
    <xf numFmtId="0" fontId="72" fillId="0" borderId="0" xfId="54" applyFont="1" applyAlignment="1" applyProtection="1">
      <alignment vertical="center"/>
      <protection locked="0"/>
    </xf>
    <xf numFmtId="0" fontId="73" fillId="0" borderId="0" xfId="54" applyFont="1" applyProtection="1">
      <alignment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64" fontId="21" fillId="0" borderId="10" xfId="54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54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54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 applyProtection="1">
      <alignment horizontal="left" vertical="center" wrapText="1"/>
      <protection locked="0"/>
    </xf>
    <xf numFmtId="0" fontId="3" fillId="0" borderId="10" xfId="54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21" fillId="0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2" fontId="2" fillId="34" borderId="0" xfId="54" applyNumberFormat="1" applyFont="1" applyFill="1" applyAlignment="1" applyProtection="1">
      <alignment vertical="center"/>
      <protection locked="0"/>
    </xf>
    <xf numFmtId="2" fontId="69" fillId="0" borderId="0" xfId="54" applyNumberFormat="1" applyFont="1" applyProtection="1">
      <alignment/>
      <protection locked="0"/>
    </xf>
    <xf numFmtId="2" fontId="2" fillId="0" borderId="0" xfId="54" applyNumberFormat="1" applyProtection="1">
      <alignment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0" xfId="54" applyFont="1" applyBorder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53" applyFont="1" applyAlignment="1" applyProtection="1">
      <alignment horizontal="center" vertical="center"/>
      <protection locked="0"/>
    </xf>
    <xf numFmtId="0" fontId="21" fillId="0" borderId="10" xfId="54" applyFont="1" applyFill="1" applyBorder="1" applyAlignment="1" applyProtection="1">
      <alignment horizontal="center" vertical="center" wrapText="1"/>
      <protection locked="0"/>
    </xf>
    <xf numFmtId="0" fontId="21" fillId="0" borderId="10" xfId="54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21" fillId="0" borderId="10" xfId="54" applyFont="1" applyFill="1" applyBorder="1" applyAlignment="1" applyProtection="1">
      <alignment vertical="center" wrapText="1"/>
      <protection locked="0"/>
    </xf>
    <xf numFmtId="0" fontId="10" fillId="0" borderId="10" xfId="54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1" fillId="36" borderId="10" xfId="54" applyFont="1" applyFill="1" applyBorder="1" applyAlignment="1" applyProtection="1">
      <alignment horizontal="center" vertical="center" wrapText="1"/>
      <protection locked="0"/>
    </xf>
    <xf numFmtId="2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53" applyFont="1" applyAlignment="1" applyProtection="1">
      <alignment horizontal="right" vertical="center"/>
      <protection locked="0"/>
    </xf>
    <xf numFmtId="0" fontId="34" fillId="0" borderId="0" xfId="0" applyFont="1" applyAlignment="1">
      <alignment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1" fillId="0" borderId="0" xfId="54" applyFont="1" applyBorder="1" applyAlignment="1" applyProtection="1">
      <alignment horizontal="center" vertical="center"/>
      <protection locked="0"/>
    </xf>
    <xf numFmtId="2" fontId="21" fillId="0" borderId="0" xfId="54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4" applyFont="1" applyBorder="1" applyAlignment="1" applyProtection="1">
      <alignment horizontal="center" vertical="center" wrapText="1"/>
      <protection locked="0"/>
    </xf>
    <xf numFmtId="0" fontId="74" fillId="0" borderId="0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1" fillId="36" borderId="17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74" fillId="0" borderId="19" xfId="54" applyFont="1" applyFill="1" applyBorder="1" applyAlignment="1" applyProtection="1">
      <alignment horizontal="center" vertical="center" wrapText="1"/>
      <protection locked="0"/>
    </xf>
    <xf numFmtId="0" fontId="4" fillId="0" borderId="19" xfId="54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54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74" fillId="0" borderId="12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2" fillId="0" borderId="0" xfId="54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13" xfId="54" applyFont="1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7" fillId="0" borderId="17" xfId="54" applyFont="1" applyFill="1" applyBorder="1" applyAlignment="1" applyProtection="1">
      <alignment horizontal="center" vertical="center" wrapText="1"/>
      <protection locked="0"/>
    </xf>
    <xf numFmtId="0" fontId="21" fillId="0" borderId="17" xfId="54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2" fillId="0" borderId="10" xfId="54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54" applyFont="1" applyFill="1" applyBorder="1" applyAlignment="1" applyProtection="1">
      <alignment horizontal="left" vertical="center" wrapText="1"/>
      <protection locked="0"/>
    </xf>
    <xf numFmtId="0" fontId="21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4" xfId="54" applyFont="1" applyFill="1" applyBorder="1" applyAlignment="1" applyProtection="1">
      <alignment horizontal="center" vertical="center" wrapText="1"/>
      <protection locked="0"/>
    </xf>
    <xf numFmtId="0" fontId="4" fillId="35" borderId="17" xfId="54" applyFont="1" applyFill="1" applyBorder="1" applyAlignment="1" applyProtection="1">
      <alignment horizontal="center" vertical="center" wrapText="1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textRotation="90" wrapText="1"/>
    </xf>
    <xf numFmtId="0" fontId="7" fillId="0" borderId="14" xfId="54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0" fillId="36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10" fillId="36" borderId="26" xfId="54" applyFont="1" applyFill="1" applyBorder="1" applyAlignment="1" applyProtection="1">
      <alignment horizontal="center" vertical="center" textRotation="90" wrapText="1"/>
      <protection locked="0"/>
    </xf>
    <xf numFmtId="0" fontId="9" fillId="0" borderId="0" xfId="54" applyFont="1" applyBorder="1" applyAlignment="1" applyProtection="1">
      <alignment horizontal="center" vertical="center"/>
      <protection locked="0"/>
    </xf>
    <xf numFmtId="0" fontId="29" fillId="0" borderId="0" xfId="54" applyFont="1" applyBorder="1" applyAlignment="1" applyProtection="1">
      <alignment horizontal="center" vertical="center" wrapText="1"/>
      <protection locked="0"/>
    </xf>
    <xf numFmtId="0" fontId="6" fillId="0" borderId="0" xfId="54" applyFont="1" applyBorder="1" applyAlignment="1" applyProtection="1">
      <alignment horizontal="center" vertical="center" wrapText="1"/>
      <protection locked="0"/>
    </xf>
    <xf numFmtId="0" fontId="10" fillId="36" borderId="10" xfId="54" applyFont="1" applyFill="1" applyBorder="1" applyAlignment="1" applyProtection="1">
      <alignment horizontal="center" vertical="center"/>
      <protection locked="0"/>
    </xf>
    <xf numFmtId="0" fontId="10" fillId="36" borderId="10" xfId="54" applyFont="1" applyFill="1" applyBorder="1" applyAlignment="1" applyProtection="1">
      <alignment horizontal="center" vertical="center" wrapText="1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0" fillId="0" borderId="0" xfId="54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54" applyFont="1" applyBorder="1" applyAlignment="1" applyProtection="1">
      <alignment horizontal="right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3" fillId="7" borderId="10" xfId="54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>
      <alignment horizontal="center" vertical="center" textRotation="90" wrapText="1"/>
    </xf>
    <xf numFmtId="0" fontId="3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7" fillId="0" borderId="0" xfId="54" applyFont="1" applyBorder="1" applyAlignment="1" applyProtection="1">
      <alignment horizontal="center"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36" borderId="17" xfId="54" applyFont="1" applyFill="1" applyBorder="1" applyAlignment="1" applyProtection="1">
      <alignment horizontal="center" vertical="center" textRotation="90" wrapText="1"/>
      <protection locked="0"/>
    </xf>
    <xf numFmtId="0" fontId="10" fillId="36" borderId="17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10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кур К" xfId="53"/>
    <cellStyle name="Обычный_Лист Microsoft Excel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4</xdr:col>
      <xdr:colOff>0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295275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57150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524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zoomScaleSheetLayoutView="100" zoomScalePageLayoutView="0" workbookViewId="0" topLeftCell="A1">
      <selection activeCell="A73" sqref="A73"/>
    </sheetView>
  </sheetViews>
  <sheetFormatPr defaultColWidth="9.00390625" defaultRowHeight="12.75"/>
  <cols>
    <col min="1" max="1" width="4.875" style="5" customWidth="1"/>
    <col min="2" max="2" width="7.625" style="5" bestFit="1" customWidth="1"/>
    <col min="3" max="3" width="4.875" style="5" customWidth="1"/>
    <col min="4" max="4" width="18.00390625" style="6" customWidth="1"/>
    <col min="5" max="5" width="4.75390625" style="6" customWidth="1"/>
    <col min="6" max="6" width="52.25390625" style="6" customWidth="1"/>
    <col min="7" max="7" width="19.125" style="7" customWidth="1"/>
    <col min="8" max="8" width="23.25390625" style="8" customWidth="1"/>
    <col min="9" max="9" width="9.125" style="9" customWidth="1"/>
    <col min="10" max="10" width="10.75390625" style="9" customWidth="1"/>
    <col min="11" max="11" width="9.125" style="52" customWidth="1"/>
    <col min="12" max="16384" width="9.125" style="6" customWidth="1"/>
  </cols>
  <sheetData>
    <row r="1" spans="1:11" s="14" customFormat="1" ht="15" customHeight="1">
      <c r="A1" s="11" t="s">
        <v>10</v>
      </c>
      <c r="B1" s="11"/>
      <c r="C1" s="11"/>
      <c r="D1" s="12"/>
      <c r="E1" s="12"/>
      <c r="F1" s="12"/>
      <c r="G1" s="12"/>
      <c r="H1" s="12"/>
      <c r="I1" s="13" t="s">
        <v>13</v>
      </c>
      <c r="J1" s="11" t="s">
        <v>14</v>
      </c>
      <c r="K1" s="51"/>
    </row>
    <row r="2" spans="1:10" ht="45" customHeight="1">
      <c r="A2" s="3"/>
      <c r="B2" s="3"/>
      <c r="C2" s="3"/>
      <c r="D2" s="3"/>
      <c r="E2" s="3"/>
      <c r="F2" s="3"/>
      <c r="G2" s="3"/>
      <c r="H2" s="3"/>
      <c r="I2" s="3"/>
      <c r="J2" s="15"/>
    </row>
    <row r="3" spans="1:11" s="17" customFormat="1" ht="30" customHeight="1">
      <c r="A3" s="187" t="s">
        <v>298</v>
      </c>
      <c r="B3" s="187"/>
      <c r="C3" s="187"/>
      <c r="D3" s="187"/>
      <c r="E3" s="187"/>
      <c r="F3" s="187"/>
      <c r="G3" s="187"/>
      <c r="H3" s="187"/>
      <c r="I3" s="187"/>
      <c r="J3" s="187"/>
      <c r="K3" s="53"/>
    </row>
    <row r="4" spans="1:11" s="18" customFormat="1" ht="15.75" customHeight="1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82">
        <v>44.86</v>
      </c>
    </row>
    <row r="5" spans="1:11" s="19" customFormat="1" ht="15.75" customHeight="1">
      <c r="A5" s="185" t="s">
        <v>18</v>
      </c>
      <c r="B5" s="185"/>
      <c r="C5" s="185"/>
      <c r="D5" s="185"/>
      <c r="E5" s="185"/>
      <c r="F5" s="185"/>
      <c r="G5" s="185"/>
      <c r="H5" s="185"/>
      <c r="I5" s="185"/>
      <c r="J5" s="185"/>
      <c r="K5" s="54"/>
    </row>
    <row r="6" spans="1:11" s="20" customFormat="1" ht="15.75" customHeight="1">
      <c r="A6" s="190" t="s">
        <v>194</v>
      </c>
      <c r="B6" s="191"/>
      <c r="C6" s="191"/>
      <c r="D6" s="191"/>
      <c r="E6" s="191"/>
      <c r="F6" s="191"/>
      <c r="G6" s="191"/>
      <c r="H6" s="191"/>
      <c r="I6" s="191"/>
      <c r="J6" s="191"/>
      <c r="K6" s="55"/>
    </row>
    <row r="7" spans="1:11" s="20" customFormat="1" ht="15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55"/>
    </row>
    <row r="8" spans="1:11" s="23" customFormat="1" ht="15" customHeight="1">
      <c r="A8" s="192" t="s">
        <v>299</v>
      </c>
      <c r="B8" s="192"/>
      <c r="C8" s="192"/>
      <c r="D8" s="192"/>
      <c r="E8" s="192"/>
      <c r="F8" s="192"/>
      <c r="G8" s="21"/>
      <c r="H8" s="22"/>
      <c r="I8" s="86" t="s">
        <v>75</v>
      </c>
      <c r="J8" s="33"/>
      <c r="K8" s="56"/>
    </row>
    <row r="9" spans="1:11" ht="19.5" customHeight="1">
      <c r="A9" s="182" t="s">
        <v>19</v>
      </c>
      <c r="B9" s="182" t="s">
        <v>74</v>
      </c>
      <c r="C9" s="182" t="s">
        <v>1</v>
      </c>
      <c r="D9" s="189" t="s">
        <v>20</v>
      </c>
      <c r="E9" s="182" t="s">
        <v>3</v>
      </c>
      <c r="F9" s="189" t="s">
        <v>21</v>
      </c>
      <c r="G9" s="189" t="s">
        <v>5</v>
      </c>
      <c r="H9" s="189" t="s">
        <v>6</v>
      </c>
      <c r="I9" s="189" t="s">
        <v>22</v>
      </c>
      <c r="J9" s="189"/>
      <c r="K9" s="184" t="s">
        <v>191</v>
      </c>
    </row>
    <row r="10" spans="1:11" ht="19.5" customHeight="1">
      <c r="A10" s="182"/>
      <c r="B10" s="182"/>
      <c r="C10" s="182" t="s">
        <v>1</v>
      </c>
      <c r="D10" s="189"/>
      <c r="E10" s="182"/>
      <c r="F10" s="189"/>
      <c r="G10" s="189"/>
      <c r="H10" s="189"/>
      <c r="I10" s="188" t="s">
        <v>7</v>
      </c>
      <c r="J10" s="188"/>
      <c r="K10" s="184"/>
    </row>
    <row r="11" spans="1:11" ht="19.5" customHeight="1">
      <c r="A11" s="182"/>
      <c r="B11" s="182"/>
      <c r="C11" s="182"/>
      <c r="D11" s="189"/>
      <c r="E11" s="182"/>
      <c r="F11" s="189"/>
      <c r="G11" s="189"/>
      <c r="H11" s="189"/>
      <c r="I11" s="117" t="s">
        <v>24</v>
      </c>
      <c r="J11" s="117" t="s">
        <v>25</v>
      </c>
      <c r="K11" s="184"/>
    </row>
    <row r="12" spans="1:11" s="24" customFormat="1" ht="25.5" customHeight="1">
      <c r="A12" s="44"/>
      <c r="B12" s="44"/>
      <c r="C12" s="44"/>
      <c r="D12" s="42"/>
      <c r="E12" s="38"/>
      <c r="F12" s="57" t="s">
        <v>26</v>
      </c>
      <c r="G12" s="45"/>
      <c r="H12" s="46"/>
      <c r="I12" s="47"/>
      <c r="J12" s="58"/>
      <c r="K12" s="50"/>
    </row>
    <row r="13" spans="1:12" s="26" customFormat="1" ht="27" customHeight="1">
      <c r="A13" s="44">
        <v>1</v>
      </c>
      <c r="B13" s="43" t="s">
        <v>9</v>
      </c>
      <c r="C13" s="35">
        <v>84</v>
      </c>
      <c r="D13" s="40" t="s">
        <v>195</v>
      </c>
      <c r="E13" s="39" t="s">
        <v>8</v>
      </c>
      <c r="F13" s="72" t="s">
        <v>53</v>
      </c>
      <c r="G13" s="71"/>
      <c r="H13" s="39" t="s">
        <v>46</v>
      </c>
      <c r="I13" s="47">
        <v>0</v>
      </c>
      <c r="J13" s="48">
        <v>45</v>
      </c>
      <c r="K13" s="83">
        <f>-$K$4+J13</f>
        <v>0.14000000000000057</v>
      </c>
      <c r="L13" s="84"/>
    </row>
    <row r="14" spans="1:12" s="24" customFormat="1" ht="27" customHeight="1">
      <c r="A14" s="44">
        <f>A13+1</f>
        <v>2</v>
      </c>
      <c r="B14" s="43" t="s">
        <v>9</v>
      </c>
      <c r="C14" s="35">
        <v>20</v>
      </c>
      <c r="D14" s="36" t="s">
        <v>94</v>
      </c>
      <c r="E14" s="37" t="s">
        <v>8</v>
      </c>
      <c r="F14" s="59" t="s">
        <v>185</v>
      </c>
      <c r="G14" s="59"/>
      <c r="H14" s="61" t="s">
        <v>36</v>
      </c>
      <c r="I14" s="47">
        <v>0</v>
      </c>
      <c r="J14" s="48">
        <v>44.44</v>
      </c>
      <c r="K14" s="83">
        <f>$K$4-J14</f>
        <v>0.4200000000000017</v>
      </c>
      <c r="L14" s="84"/>
    </row>
    <row r="15" spans="1:12" s="24" customFormat="1" ht="27" customHeight="1">
      <c r="A15" s="44">
        <f aca="true" t="shared" si="0" ref="A15:A39">A14+1</f>
        <v>3</v>
      </c>
      <c r="B15" s="43" t="s">
        <v>9</v>
      </c>
      <c r="C15" s="35">
        <v>88</v>
      </c>
      <c r="D15" s="40" t="s">
        <v>201</v>
      </c>
      <c r="E15" s="39" t="s">
        <v>8</v>
      </c>
      <c r="F15" s="72" t="s">
        <v>55</v>
      </c>
      <c r="G15" s="71"/>
      <c r="H15" s="39" t="s">
        <v>46</v>
      </c>
      <c r="I15" s="47">
        <v>0</v>
      </c>
      <c r="J15" s="48">
        <v>45.75</v>
      </c>
      <c r="K15" s="83">
        <f>-$K$4+J15</f>
        <v>0.8900000000000006</v>
      </c>
      <c r="L15" s="84"/>
    </row>
    <row r="16" spans="1:12" s="24" customFormat="1" ht="27" customHeight="1">
      <c r="A16" s="44">
        <f t="shared" si="0"/>
        <v>4</v>
      </c>
      <c r="B16" s="88" t="s">
        <v>9</v>
      </c>
      <c r="C16" s="35">
        <v>59</v>
      </c>
      <c r="D16" s="40" t="s">
        <v>289</v>
      </c>
      <c r="E16" s="78" t="s">
        <v>8</v>
      </c>
      <c r="F16" s="79" t="s">
        <v>153</v>
      </c>
      <c r="G16" s="79" t="s">
        <v>151</v>
      </c>
      <c r="H16" s="39" t="s">
        <v>69</v>
      </c>
      <c r="I16" s="47">
        <v>0</v>
      </c>
      <c r="J16" s="48">
        <v>43.94</v>
      </c>
      <c r="K16" s="83">
        <f>$K$4-J16</f>
        <v>0.9200000000000017</v>
      </c>
      <c r="L16" s="84"/>
    </row>
    <row r="17" spans="1:12" s="28" customFormat="1" ht="27" customHeight="1">
      <c r="A17" s="183">
        <f t="shared" si="0"/>
        <v>5</v>
      </c>
      <c r="B17" s="43" t="s">
        <v>9</v>
      </c>
      <c r="C17" s="35">
        <v>32</v>
      </c>
      <c r="D17" s="36" t="s">
        <v>106</v>
      </c>
      <c r="E17" s="37" t="s">
        <v>8</v>
      </c>
      <c r="F17" s="59" t="s">
        <v>107</v>
      </c>
      <c r="G17" s="59"/>
      <c r="H17" s="61" t="s">
        <v>41</v>
      </c>
      <c r="I17" s="47">
        <v>0</v>
      </c>
      <c r="J17" s="48">
        <v>43.81</v>
      </c>
      <c r="K17" s="83">
        <f>$K$4-J17</f>
        <v>1.0499999999999972</v>
      </c>
      <c r="L17" s="84"/>
    </row>
    <row r="18" spans="1:12" s="28" customFormat="1" ht="27" customHeight="1">
      <c r="A18" s="183"/>
      <c r="B18" s="43" t="s">
        <v>9</v>
      </c>
      <c r="C18" s="35">
        <v>21</v>
      </c>
      <c r="D18" s="70" t="s">
        <v>142</v>
      </c>
      <c r="E18" s="37" t="s">
        <v>8</v>
      </c>
      <c r="F18" s="59" t="s">
        <v>143</v>
      </c>
      <c r="G18" s="59" t="s">
        <v>144</v>
      </c>
      <c r="H18" s="61" t="s">
        <v>145</v>
      </c>
      <c r="I18" s="47">
        <v>0</v>
      </c>
      <c r="J18" s="48">
        <v>45.91</v>
      </c>
      <c r="K18" s="83">
        <f>-$K$4+J18</f>
        <v>1.0499999999999972</v>
      </c>
      <c r="L18" s="84"/>
    </row>
    <row r="19" spans="1:12" ht="27" customHeight="1">
      <c r="A19" s="44">
        <v>6</v>
      </c>
      <c r="B19" s="43" t="s">
        <v>9</v>
      </c>
      <c r="C19" s="35">
        <v>31</v>
      </c>
      <c r="D19" s="36" t="s">
        <v>104</v>
      </c>
      <c r="E19" s="37" t="s">
        <v>8</v>
      </c>
      <c r="F19" s="59" t="s">
        <v>105</v>
      </c>
      <c r="G19" s="63" t="s">
        <v>114</v>
      </c>
      <c r="H19" s="61" t="s">
        <v>41</v>
      </c>
      <c r="I19" s="47">
        <v>0</v>
      </c>
      <c r="J19" s="48">
        <v>46.03</v>
      </c>
      <c r="K19" s="83">
        <f>-$K$4+J19</f>
        <v>1.1700000000000017</v>
      </c>
      <c r="L19" s="84"/>
    </row>
    <row r="20" spans="1:12" s="28" customFormat="1" ht="27" customHeight="1">
      <c r="A20" s="44">
        <f t="shared" si="0"/>
        <v>7</v>
      </c>
      <c r="B20" s="43" t="s">
        <v>9</v>
      </c>
      <c r="C20" s="35">
        <v>17</v>
      </c>
      <c r="D20" s="36" t="s">
        <v>91</v>
      </c>
      <c r="E20" s="37" t="s">
        <v>8</v>
      </c>
      <c r="F20" s="69" t="s">
        <v>210</v>
      </c>
      <c r="G20" s="59"/>
      <c r="H20" s="61" t="s">
        <v>36</v>
      </c>
      <c r="I20" s="47">
        <v>0</v>
      </c>
      <c r="J20" s="48">
        <v>46.19</v>
      </c>
      <c r="K20" s="83">
        <f>-$K$4+J20</f>
        <v>1.3299999999999983</v>
      </c>
      <c r="L20" s="84"/>
    </row>
    <row r="21" spans="1:12" s="28" customFormat="1" ht="27" customHeight="1">
      <c r="A21" s="44">
        <f t="shared" si="0"/>
        <v>8</v>
      </c>
      <c r="B21" s="43" t="s">
        <v>9</v>
      </c>
      <c r="C21" s="35">
        <v>13</v>
      </c>
      <c r="D21" s="36" t="s">
        <v>88</v>
      </c>
      <c r="E21" s="37" t="s">
        <v>8</v>
      </c>
      <c r="F21" s="59" t="s">
        <v>87</v>
      </c>
      <c r="G21" s="59"/>
      <c r="H21" s="61" t="s">
        <v>36</v>
      </c>
      <c r="I21" s="47">
        <v>0</v>
      </c>
      <c r="J21" s="48">
        <v>46.32</v>
      </c>
      <c r="K21" s="83">
        <f>-$K$4+J21</f>
        <v>1.4600000000000009</v>
      </c>
      <c r="L21" s="84"/>
    </row>
    <row r="22" spans="1:12" s="25" customFormat="1" ht="27" customHeight="1">
      <c r="A22" s="44">
        <f t="shared" si="0"/>
        <v>9</v>
      </c>
      <c r="B22" s="43" t="s">
        <v>9</v>
      </c>
      <c r="C22" s="35">
        <v>16</v>
      </c>
      <c r="D22" s="36" t="s">
        <v>92</v>
      </c>
      <c r="E22" s="37">
        <v>3</v>
      </c>
      <c r="F22" s="59" t="s">
        <v>90</v>
      </c>
      <c r="G22" s="59"/>
      <c r="H22" s="61" t="s">
        <v>36</v>
      </c>
      <c r="I22" s="47">
        <v>0</v>
      </c>
      <c r="J22" s="48">
        <v>47.31</v>
      </c>
      <c r="K22" s="83">
        <f>-$K$4+J22</f>
        <v>2.450000000000003</v>
      </c>
      <c r="L22" s="84"/>
    </row>
    <row r="23" spans="1:12" s="24" customFormat="1" ht="27" customHeight="1">
      <c r="A23" s="44">
        <f t="shared" si="0"/>
        <v>10</v>
      </c>
      <c r="B23" s="43" t="s">
        <v>9</v>
      </c>
      <c r="C23" s="35">
        <v>85</v>
      </c>
      <c r="D23" s="40" t="s">
        <v>199</v>
      </c>
      <c r="E23" s="39" t="s">
        <v>8</v>
      </c>
      <c r="F23" s="72" t="s">
        <v>54</v>
      </c>
      <c r="G23" s="71"/>
      <c r="H23" s="39" t="s">
        <v>46</v>
      </c>
      <c r="I23" s="47">
        <v>0</v>
      </c>
      <c r="J23" s="48">
        <v>42.13</v>
      </c>
      <c r="K23" s="83">
        <f>$K$4-J23</f>
        <v>2.729999999999997</v>
      </c>
      <c r="L23" s="84"/>
    </row>
    <row r="24" spans="1:12" s="24" customFormat="1" ht="27" customHeight="1">
      <c r="A24" s="44">
        <f t="shared" si="0"/>
        <v>11</v>
      </c>
      <c r="B24" s="43" t="s">
        <v>9</v>
      </c>
      <c r="C24" s="35">
        <v>55</v>
      </c>
      <c r="D24" s="36" t="s">
        <v>175</v>
      </c>
      <c r="E24" s="37" t="s">
        <v>8</v>
      </c>
      <c r="F24" s="69" t="s">
        <v>141</v>
      </c>
      <c r="G24" s="71" t="s">
        <v>72</v>
      </c>
      <c r="H24" s="39" t="s">
        <v>43</v>
      </c>
      <c r="I24" s="47">
        <v>0</v>
      </c>
      <c r="J24" s="48">
        <v>41.97</v>
      </c>
      <c r="K24" s="83">
        <f>$K$4-J24</f>
        <v>2.8900000000000006</v>
      </c>
      <c r="L24" s="84"/>
    </row>
    <row r="25" spans="1:12" s="24" customFormat="1" ht="27" customHeight="1">
      <c r="A25" s="44">
        <f t="shared" si="0"/>
        <v>12</v>
      </c>
      <c r="B25" s="43" t="s">
        <v>9</v>
      </c>
      <c r="C25" s="35">
        <v>83</v>
      </c>
      <c r="D25" s="40" t="s">
        <v>200</v>
      </c>
      <c r="E25" s="39" t="s">
        <v>8</v>
      </c>
      <c r="F25" s="72" t="s">
        <v>48</v>
      </c>
      <c r="G25" s="71"/>
      <c r="H25" s="39" t="s">
        <v>46</v>
      </c>
      <c r="I25" s="47">
        <v>0</v>
      </c>
      <c r="J25" s="48">
        <v>41.38</v>
      </c>
      <c r="K25" s="83">
        <f>$K$4-J25</f>
        <v>3.479999999999997</v>
      </c>
      <c r="L25" s="84"/>
    </row>
    <row r="26" spans="1:12" s="26" customFormat="1" ht="27" customHeight="1">
      <c r="A26" s="44">
        <f t="shared" si="0"/>
        <v>13</v>
      </c>
      <c r="B26" s="43" t="s">
        <v>9</v>
      </c>
      <c r="C26" s="35">
        <v>81</v>
      </c>
      <c r="D26" s="40" t="s">
        <v>198</v>
      </c>
      <c r="E26" s="39" t="s">
        <v>8</v>
      </c>
      <c r="F26" s="72" t="s">
        <v>49</v>
      </c>
      <c r="G26" s="71"/>
      <c r="H26" s="39" t="s">
        <v>46</v>
      </c>
      <c r="I26" s="47">
        <v>0</v>
      </c>
      <c r="J26" s="48">
        <v>41.35</v>
      </c>
      <c r="K26" s="83">
        <f>$K$4-J26</f>
        <v>3.509999999999998</v>
      </c>
      <c r="L26" s="84"/>
    </row>
    <row r="27" spans="1:12" s="24" customFormat="1" ht="27" customHeight="1">
      <c r="A27" s="44">
        <f t="shared" si="0"/>
        <v>14</v>
      </c>
      <c r="B27" s="43" t="s">
        <v>9</v>
      </c>
      <c r="C27" s="35">
        <v>87</v>
      </c>
      <c r="D27" s="40" t="s">
        <v>196</v>
      </c>
      <c r="E27" s="39" t="s">
        <v>8</v>
      </c>
      <c r="F27" s="72" t="s">
        <v>56</v>
      </c>
      <c r="G27" s="71"/>
      <c r="H27" s="39" t="s">
        <v>46</v>
      </c>
      <c r="I27" s="47">
        <v>0</v>
      </c>
      <c r="J27" s="48">
        <v>40.84</v>
      </c>
      <c r="K27" s="83">
        <f>$K$4-J27</f>
        <v>4.019999999999996</v>
      </c>
      <c r="L27" s="84"/>
    </row>
    <row r="28" spans="1:12" s="24" customFormat="1" ht="27" customHeight="1">
      <c r="A28" s="44">
        <f t="shared" si="0"/>
        <v>15</v>
      </c>
      <c r="B28" s="43" t="s">
        <v>9</v>
      </c>
      <c r="C28" s="35">
        <v>80</v>
      </c>
      <c r="D28" s="40" t="s">
        <v>187</v>
      </c>
      <c r="E28" s="39" t="s">
        <v>8</v>
      </c>
      <c r="F28" s="72" t="s">
        <v>54</v>
      </c>
      <c r="G28" s="71"/>
      <c r="H28" s="39" t="s">
        <v>46</v>
      </c>
      <c r="I28" s="47">
        <v>0</v>
      </c>
      <c r="J28" s="48">
        <v>48.9</v>
      </c>
      <c r="K28" s="83">
        <f>-$K$4+J28</f>
        <v>4.039999999999999</v>
      </c>
      <c r="L28" s="84"/>
    </row>
    <row r="29" spans="1:12" s="27" customFormat="1" ht="27" customHeight="1">
      <c r="A29" s="44">
        <f t="shared" si="0"/>
        <v>16</v>
      </c>
      <c r="B29" s="43" t="s">
        <v>9</v>
      </c>
      <c r="C29" s="35">
        <v>36</v>
      </c>
      <c r="D29" s="36" t="s">
        <v>111</v>
      </c>
      <c r="E29" s="43" t="s">
        <v>8</v>
      </c>
      <c r="F29" s="59" t="s">
        <v>105</v>
      </c>
      <c r="G29" s="63" t="s">
        <v>114</v>
      </c>
      <c r="H29" s="61" t="s">
        <v>41</v>
      </c>
      <c r="I29" s="47">
        <v>0</v>
      </c>
      <c r="J29" s="48">
        <v>39.1</v>
      </c>
      <c r="K29" s="83">
        <f>$K$4-J29</f>
        <v>5.759999999999998</v>
      </c>
      <c r="L29" s="84"/>
    </row>
    <row r="30" spans="1:12" s="26" customFormat="1" ht="27" customHeight="1">
      <c r="A30" s="44">
        <f t="shared" si="0"/>
        <v>17</v>
      </c>
      <c r="B30" s="43" t="s">
        <v>9</v>
      </c>
      <c r="C30" s="35">
        <v>30</v>
      </c>
      <c r="D30" s="36" t="s">
        <v>95</v>
      </c>
      <c r="E30" s="37" t="s">
        <v>39</v>
      </c>
      <c r="F30" s="70" t="s">
        <v>98</v>
      </c>
      <c r="G30" s="59"/>
      <c r="H30" s="61" t="s">
        <v>40</v>
      </c>
      <c r="I30" s="47">
        <v>0</v>
      </c>
      <c r="J30" s="48">
        <v>38.47</v>
      </c>
      <c r="K30" s="83">
        <f>$K$4-J30</f>
        <v>6.390000000000001</v>
      </c>
      <c r="L30" s="84"/>
    </row>
    <row r="31" spans="1:12" s="24" customFormat="1" ht="27" customHeight="1">
      <c r="A31" s="44">
        <f t="shared" si="0"/>
        <v>18</v>
      </c>
      <c r="B31" s="43" t="s">
        <v>9</v>
      </c>
      <c r="C31" s="35">
        <v>54</v>
      </c>
      <c r="D31" s="36" t="s">
        <v>140</v>
      </c>
      <c r="E31" s="37" t="s">
        <v>8</v>
      </c>
      <c r="F31" s="59" t="s">
        <v>137</v>
      </c>
      <c r="G31" s="71" t="s">
        <v>72</v>
      </c>
      <c r="H31" s="39" t="s">
        <v>43</v>
      </c>
      <c r="I31" s="47">
        <v>0</v>
      </c>
      <c r="J31" s="48">
        <v>38.12</v>
      </c>
      <c r="K31" s="83">
        <f>$K$4-J31</f>
        <v>6.740000000000002</v>
      </c>
      <c r="L31" s="84"/>
    </row>
    <row r="32" spans="1:12" ht="27" customHeight="1">
      <c r="A32" s="44">
        <f t="shared" si="0"/>
        <v>19</v>
      </c>
      <c r="B32" s="43" t="s">
        <v>9</v>
      </c>
      <c r="C32" s="35">
        <v>89</v>
      </c>
      <c r="D32" s="40" t="s">
        <v>170</v>
      </c>
      <c r="E32" s="39" t="s">
        <v>8</v>
      </c>
      <c r="F32" s="72" t="s">
        <v>53</v>
      </c>
      <c r="G32" s="71"/>
      <c r="H32" s="39" t="s">
        <v>46</v>
      </c>
      <c r="I32" s="47">
        <v>0</v>
      </c>
      <c r="J32" s="48">
        <v>51.68</v>
      </c>
      <c r="K32" s="83">
        <f>-$K$4+J32</f>
        <v>6.82</v>
      </c>
      <c r="L32" s="84"/>
    </row>
    <row r="33" spans="1:12" ht="27" customHeight="1">
      <c r="A33" s="44">
        <f t="shared" si="0"/>
        <v>20</v>
      </c>
      <c r="B33" s="43" t="s">
        <v>9</v>
      </c>
      <c r="C33" s="35">
        <v>82</v>
      </c>
      <c r="D33" s="40" t="s">
        <v>196</v>
      </c>
      <c r="E33" s="39" t="s">
        <v>8</v>
      </c>
      <c r="F33" s="72" t="s">
        <v>53</v>
      </c>
      <c r="G33" s="71"/>
      <c r="H33" s="39" t="s">
        <v>46</v>
      </c>
      <c r="I33" s="47">
        <v>0</v>
      </c>
      <c r="J33" s="48">
        <v>52.18</v>
      </c>
      <c r="K33" s="83">
        <f>-$K$4+J33</f>
        <v>7.32</v>
      </c>
      <c r="L33" s="84"/>
    </row>
    <row r="34" spans="1:12" ht="27" customHeight="1">
      <c r="A34" s="44">
        <f t="shared" si="0"/>
        <v>21</v>
      </c>
      <c r="B34" s="89" t="s">
        <v>9</v>
      </c>
      <c r="C34" s="35">
        <v>46</v>
      </c>
      <c r="D34" s="70" t="s">
        <v>168</v>
      </c>
      <c r="E34" s="37" t="s">
        <v>8</v>
      </c>
      <c r="F34" s="59" t="s">
        <v>128</v>
      </c>
      <c r="G34" s="59" t="s">
        <v>169</v>
      </c>
      <c r="H34" s="61" t="s">
        <v>129</v>
      </c>
      <c r="I34" s="47">
        <v>0</v>
      </c>
      <c r="J34" s="48">
        <v>36.44</v>
      </c>
      <c r="K34" s="83">
        <f>$K$4-J34</f>
        <v>8.420000000000002</v>
      </c>
      <c r="L34" s="84"/>
    </row>
    <row r="35" spans="1:12" ht="27" customHeight="1">
      <c r="A35" s="44">
        <f t="shared" si="0"/>
        <v>22</v>
      </c>
      <c r="B35" s="43" t="s">
        <v>9</v>
      </c>
      <c r="C35" s="35">
        <v>101</v>
      </c>
      <c r="D35" s="36" t="s">
        <v>192</v>
      </c>
      <c r="E35" s="37"/>
      <c r="F35" s="69" t="s">
        <v>193</v>
      </c>
      <c r="G35" s="59"/>
      <c r="H35" s="39" t="s">
        <v>46</v>
      </c>
      <c r="I35" s="47">
        <v>0</v>
      </c>
      <c r="J35" s="48">
        <v>32.31</v>
      </c>
      <c r="K35" s="83">
        <f>$K$4-J35</f>
        <v>12.549999999999997</v>
      </c>
      <c r="L35" s="84"/>
    </row>
    <row r="36" spans="1:12" s="24" customFormat="1" ht="27" customHeight="1">
      <c r="A36" s="44">
        <f t="shared" si="0"/>
        <v>23</v>
      </c>
      <c r="B36" s="43" t="s">
        <v>9</v>
      </c>
      <c r="C36" s="35">
        <v>48</v>
      </c>
      <c r="D36" s="36" t="s">
        <v>134</v>
      </c>
      <c r="E36" s="37" t="s">
        <v>8</v>
      </c>
      <c r="F36" s="59" t="s">
        <v>131</v>
      </c>
      <c r="G36" s="59" t="s">
        <v>132</v>
      </c>
      <c r="H36" s="61" t="s">
        <v>133</v>
      </c>
      <c r="I36" s="47">
        <v>3</v>
      </c>
      <c r="J36" s="48">
        <v>39.94</v>
      </c>
      <c r="K36" s="83">
        <f>$K$4-J36</f>
        <v>4.920000000000002</v>
      </c>
      <c r="L36" s="84"/>
    </row>
    <row r="37" spans="1:12" ht="27" customHeight="1">
      <c r="A37" s="44">
        <f t="shared" si="0"/>
        <v>24</v>
      </c>
      <c r="B37" s="43" t="s">
        <v>9</v>
      </c>
      <c r="C37" s="35">
        <v>43</v>
      </c>
      <c r="D37" s="36" t="s">
        <v>123</v>
      </c>
      <c r="E37" s="37" t="s">
        <v>8</v>
      </c>
      <c r="F37" s="59" t="s">
        <v>125</v>
      </c>
      <c r="G37" s="59" t="s">
        <v>121</v>
      </c>
      <c r="H37" s="61" t="s">
        <v>120</v>
      </c>
      <c r="I37" s="47">
        <v>3</v>
      </c>
      <c r="J37" s="48">
        <v>51.69</v>
      </c>
      <c r="K37" s="83">
        <f>-$K$4+J37</f>
        <v>6.829999999999998</v>
      </c>
      <c r="L37" s="84"/>
    </row>
    <row r="38" spans="1:12" s="26" customFormat="1" ht="27" customHeight="1">
      <c r="A38" s="44">
        <f t="shared" si="0"/>
        <v>25</v>
      </c>
      <c r="B38" s="43" t="s">
        <v>9</v>
      </c>
      <c r="C38" s="35">
        <v>53</v>
      </c>
      <c r="D38" s="36" t="s">
        <v>138</v>
      </c>
      <c r="E38" s="37" t="s">
        <v>8</v>
      </c>
      <c r="F38" s="59" t="s">
        <v>137</v>
      </c>
      <c r="G38" s="71" t="s">
        <v>72</v>
      </c>
      <c r="H38" s="39" t="s">
        <v>43</v>
      </c>
      <c r="I38" s="47">
        <v>3</v>
      </c>
      <c r="J38" s="48">
        <v>54.72</v>
      </c>
      <c r="K38" s="83">
        <f>-$K$4+J38</f>
        <v>9.86</v>
      </c>
      <c r="L38" s="84"/>
    </row>
    <row r="39" spans="1:12" ht="27" customHeight="1">
      <c r="A39" s="44">
        <f t="shared" si="0"/>
        <v>26</v>
      </c>
      <c r="B39" s="43" t="s">
        <v>9</v>
      </c>
      <c r="C39" s="35">
        <v>90</v>
      </c>
      <c r="D39" s="40" t="s">
        <v>197</v>
      </c>
      <c r="E39" s="39" t="s">
        <v>8</v>
      </c>
      <c r="F39" s="72" t="s">
        <v>171</v>
      </c>
      <c r="G39" s="71"/>
      <c r="H39" s="39" t="s">
        <v>46</v>
      </c>
      <c r="I39" s="47">
        <v>9</v>
      </c>
      <c r="J39" s="48">
        <v>58.9</v>
      </c>
      <c r="K39" s="83">
        <f>-$K$4+J39</f>
        <v>14.04</v>
      </c>
      <c r="L39" s="84"/>
    </row>
    <row r="40" spans="1:12" ht="27" customHeight="1">
      <c r="A40" s="44"/>
      <c r="B40" s="43"/>
      <c r="C40" s="35"/>
      <c r="D40" s="40"/>
      <c r="E40" s="39"/>
      <c r="F40" s="57" t="s">
        <v>27</v>
      </c>
      <c r="G40" s="71"/>
      <c r="H40" s="39"/>
      <c r="I40" s="47"/>
      <c r="J40" s="48"/>
      <c r="K40" s="83"/>
      <c r="L40" s="84"/>
    </row>
    <row r="41" spans="1:12" ht="27" customHeight="1">
      <c r="A41" s="44">
        <v>1</v>
      </c>
      <c r="B41" s="43" t="s">
        <v>34</v>
      </c>
      <c r="C41" s="35">
        <v>27</v>
      </c>
      <c r="D41" s="36" t="s">
        <v>100</v>
      </c>
      <c r="E41" s="37" t="s">
        <v>101</v>
      </c>
      <c r="F41" s="59" t="s">
        <v>96</v>
      </c>
      <c r="G41" s="59"/>
      <c r="H41" s="61" t="s">
        <v>40</v>
      </c>
      <c r="I41" s="47">
        <v>0</v>
      </c>
      <c r="J41" s="48">
        <v>44.44</v>
      </c>
      <c r="K41" s="83">
        <f>$K$4-J41</f>
        <v>0.4200000000000017</v>
      </c>
      <c r="L41" s="84"/>
    </row>
    <row r="42" spans="1:12" ht="27" customHeight="1">
      <c r="A42" s="44">
        <f>A41+1</f>
        <v>2</v>
      </c>
      <c r="B42" s="43" t="s">
        <v>34</v>
      </c>
      <c r="C42" s="35">
        <v>69</v>
      </c>
      <c r="D42" s="40" t="s">
        <v>180</v>
      </c>
      <c r="E42" s="39" t="s">
        <v>8</v>
      </c>
      <c r="F42" s="72" t="s">
        <v>157</v>
      </c>
      <c r="G42" s="71"/>
      <c r="H42" s="39" t="s">
        <v>46</v>
      </c>
      <c r="I42" s="47">
        <v>0</v>
      </c>
      <c r="J42" s="48">
        <v>43.82</v>
      </c>
      <c r="K42" s="83">
        <f>$K$4-J42</f>
        <v>1.0399999999999991</v>
      </c>
      <c r="L42" s="84"/>
    </row>
    <row r="43" spans="1:12" ht="27" customHeight="1">
      <c r="A43" s="44">
        <f aca="true" t="shared" si="1" ref="A43:A55">A42+1</f>
        <v>3</v>
      </c>
      <c r="B43" s="88" t="s">
        <v>34</v>
      </c>
      <c r="C43" s="35">
        <v>60</v>
      </c>
      <c r="D43" s="40" t="s">
        <v>152</v>
      </c>
      <c r="E43" s="90" t="s">
        <v>8</v>
      </c>
      <c r="F43" s="79" t="s">
        <v>148</v>
      </c>
      <c r="G43" s="79"/>
      <c r="H43" s="39" t="s">
        <v>69</v>
      </c>
      <c r="I43" s="47">
        <v>0</v>
      </c>
      <c r="J43" s="48">
        <v>43.72</v>
      </c>
      <c r="K43" s="83">
        <f>$K$4-J43</f>
        <v>1.1400000000000006</v>
      </c>
      <c r="L43" s="84"/>
    </row>
    <row r="44" spans="1:12" ht="27" customHeight="1">
      <c r="A44" s="44">
        <f t="shared" si="1"/>
        <v>4</v>
      </c>
      <c r="B44" s="43" t="s">
        <v>34</v>
      </c>
      <c r="C44" s="35">
        <v>23</v>
      </c>
      <c r="D44" s="36" t="s">
        <v>102</v>
      </c>
      <c r="E44" s="37" t="s">
        <v>8</v>
      </c>
      <c r="F44" s="59" t="s">
        <v>118</v>
      </c>
      <c r="G44" s="59"/>
      <c r="H44" s="61" t="s">
        <v>40</v>
      </c>
      <c r="I44" s="47">
        <v>0</v>
      </c>
      <c r="J44" s="48">
        <v>47.31</v>
      </c>
      <c r="K44" s="83">
        <f>-$K$4+J44</f>
        <v>2.450000000000003</v>
      </c>
      <c r="L44" s="84"/>
    </row>
    <row r="45" spans="1:12" ht="27" customHeight="1">
      <c r="A45" s="44">
        <f t="shared" si="1"/>
        <v>5</v>
      </c>
      <c r="B45" s="43" t="s">
        <v>34</v>
      </c>
      <c r="C45" s="35">
        <v>9</v>
      </c>
      <c r="D45" s="36" t="s">
        <v>85</v>
      </c>
      <c r="E45" s="37" t="s">
        <v>8</v>
      </c>
      <c r="F45" s="59" t="s">
        <v>84</v>
      </c>
      <c r="G45" s="59" t="s">
        <v>117</v>
      </c>
      <c r="H45" s="61" t="s">
        <v>32</v>
      </c>
      <c r="I45" s="47">
        <v>0</v>
      </c>
      <c r="J45" s="48">
        <v>41.29</v>
      </c>
      <c r="K45" s="83">
        <f>$K$4-J45</f>
        <v>3.5700000000000003</v>
      </c>
      <c r="L45" s="84"/>
    </row>
    <row r="46" spans="1:12" ht="27" customHeight="1">
      <c r="A46" s="44">
        <f t="shared" si="1"/>
        <v>6</v>
      </c>
      <c r="B46" s="43" t="s">
        <v>34</v>
      </c>
      <c r="C46" s="35">
        <v>64</v>
      </c>
      <c r="D46" s="40" t="s">
        <v>176</v>
      </c>
      <c r="E46" s="39" t="s">
        <v>8</v>
      </c>
      <c r="F46" s="73" t="s">
        <v>154</v>
      </c>
      <c r="G46" s="71"/>
      <c r="H46" s="39" t="s">
        <v>46</v>
      </c>
      <c r="I46" s="47">
        <v>0</v>
      </c>
      <c r="J46" s="48">
        <v>40.12</v>
      </c>
      <c r="K46" s="83">
        <f>$K$4-J46</f>
        <v>4.740000000000002</v>
      </c>
      <c r="L46" s="84"/>
    </row>
    <row r="47" spans="1:12" ht="27" customHeight="1">
      <c r="A47" s="44">
        <f t="shared" si="1"/>
        <v>7</v>
      </c>
      <c r="B47" s="88" t="s">
        <v>34</v>
      </c>
      <c r="C47" s="35">
        <v>58</v>
      </c>
      <c r="D47" s="76" t="s">
        <v>149</v>
      </c>
      <c r="E47" s="65" t="s">
        <v>8</v>
      </c>
      <c r="F47" s="59" t="s">
        <v>147</v>
      </c>
      <c r="G47" s="59" t="s">
        <v>150</v>
      </c>
      <c r="H47" s="39" t="s">
        <v>69</v>
      </c>
      <c r="I47" s="47">
        <v>0</v>
      </c>
      <c r="J47" s="48">
        <v>49.84</v>
      </c>
      <c r="K47" s="83">
        <f>-$K$4+J47</f>
        <v>4.980000000000004</v>
      </c>
      <c r="L47" s="84"/>
    </row>
    <row r="48" spans="1:12" ht="27" customHeight="1">
      <c r="A48" s="44">
        <f t="shared" si="1"/>
        <v>8</v>
      </c>
      <c r="B48" s="43" t="s">
        <v>34</v>
      </c>
      <c r="C48" s="35">
        <v>66</v>
      </c>
      <c r="D48" s="40" t="s">
        <v>178</v>
      </c>
      <c r="E48" s="39" t="s">
        <v>8</v>
      </c>
      <c r="F48" s="72" t="s">
        <v>155</v>
      </c>
      <c r="G48" s="71"/>
      <c r="H48" s="39" t="s">
        <v>46</v>
      </c>
      <c r="I48" s="47">
        <v>0</v>
      </c>
      <c r="J48" s="48">
        <v>38.78</v>
      </c>
      <c r="K48" s="83">
        <f>$K$4-J48</f>
        <v>6.079999999999998</v>
      </c>
      <c r="L48" s="84"/>
    </row>
    <row r="49" spans="1:12" ht="27" customHeight="1">
      <c r="A49" s="44">
        <f t="shared" si="1"/>
        <v>9</v>
      </c>
      <c r="B49" s="43" t="s">
        <v>34</v>
      </c>
      <c r="C49" s="35">
        <v>26</v>
      </c>
      <c r="D49" s="36" t="s">
        <v>100</v>
      </c>
      <c r="E49" s="37" t="s">
        <v>101</v>
      </c>
      <c r="F49" s="70" t="s">
        <v>98</v>
      </c>
      <c r="G49" s="59"/>
      <c r="H49" s="61" t="s">
        <v>40</v>
      </c>
      <c r="I49" s="47">
        <v>0</v>
      </c>
      <c r="J49" s="48">
        <v>51.28</v>
      </c>
      <c r="K49" s="83">
        <f>-$K$4+J49</f>
        <v>6.420000000000002</v>
      </c>
      <c r="L49" s="84"/>
    </row>
    <row r="50" spans="1:12" ht="27" customHeight="1">
      <c r="A50" s="44">
        <f t="shared" si="1"/>
        <v>10</v>
      </c>
      <c r="B50" s="43" t="s">
        <v>34</v>
      </c>
      <c r="C50" s="35">
        <v>22</v>
      </c>
      <c r="D50" s="36" t="s">
        <v>99</v>
      </c>
      <c r="E50" s="37"/>
      <c r="F50" s="59" t="s">
        <v>118</v>
      </c>
      <c r="G50" s="59"/>
      <c r="H50" s="61" t="s">
        <v>40</v>
      </c>
      <c r="I50" s="47">
        <v>0</v>
      </c>
      <c r="J50" s="48">
        <v>38.25</v>
      </c>
      <c r="K50" s="83">
        <f>$K$4-J50</f>
        <v>6.609999999999999</v>
      </c>
      <c r="L50" s="84"/>
    </row>
    <row r="51" spans="1:12" ht="27" customHeight="1">
      <c r="A51" s="44">
        <f t="shared" si="1"/>
        <v>11</v>
      </c>
      <c r="B51" s="43" t="s">
        <v>34</v>
      </c>
      <c r="C51" s="35">
        <v>41</v>
      </c>
      <c r="D51" s="70" t="s">
        <v>122</v>
      </c>
      <c r="E51" s="68" t="s">
        <v>8</v>
      </c>
      <c r="F51" s="59" t="s">
        <v>124</v>
      </c>
      <c r="G51" s="59" t="s">
        <v>121</v>
      </c>
      <c r="H51" s="61" t="s">
        <v>120</v>
      </c>
      <c r="I51" s="47">
        <v>0</v>
      </c>
      <c r="J51" s="48">
        <v>36.28</v>
      </c>
      <c r="K51" s="83">
        <f>$K$4-J51</f>
        <v>8.579999999999998</v>
      </c>
      <c r="L51" s="84"/>
    </row>
    <row r="52" spans="1:12" ht="27" customHeight="1">
      <c r="A52" s="44">
        <f t="shared" si="1"/>
        <v>12</v>
      </c>
      <c r="B52" s="43" t="s">
        <v>34</v>
      </c>
      <c r="C52" s="35">
        <v>24</v>
      </c>
      <c r="D52" s="70" t="s">
        <v>103</v>
      </c>
      <c r="E52" s="37"/>
      <c r="F52" s="59" t="s">
        <v>97</v>
      </c>
      <c r="G52" s="59"/>
      <c r="H52" s="61" t="s">
        <v>40</v>
      </c>
      <c r="I52" s="47">
        <v>0</v>
      </c>
      <c r="J52" s="48">
        <v>36.06</v>
      </c>
      <c r="K52" s="83">
        <f>$K$4-J52</f>
        <v>8.799999999999997</v>
      </c>
      <c r="L52" s="84"/>
    </row>
    <row r="53" spans="1:12" ht="27" customHeight="1">
      <c r="A53" s="44">
        <f t="shared" si="1"/>
        <v>13</v>
      </c>
      <c r="B53" s="43" t="s">
        <v>34</v>
      </c>
      <c r="C53" s="35">
        <v>42</v>
      </c>
      <c r="D53" s="70" t="s">
        <v>174</v>
      </c>
      <c r="E53" s="68" t="s">
        <v>8</v>
      </c>
      <c r="F53" s="59" t="s">
        <v>126</v>
      </c>
      <c r="G53" s="59" t="s">
        <v>121</v>
      </c>
      <c r="H53" s="61" t="s">
        <v>120</v>
      </c>
      <c r="I53" s="47">
        <v>0</v>
      </c>
      <c r="J53" s="48">
        <v>35.75</v>
      </c>
      <c r="K53" s="83">
        <f>$K$4-J53</f>
        <v>9.11</v>
      </c>
      <c r="L53" s="84"/>
    </row>
    <row r="54" spans="1:12" ht="27" customHeight="1">
      <c r="A54" s="44">
        <f t="shared" si="1"/>
        <v>14</v>
      </c>
      <c r="B54" s="43" t="s">
        <v>34</v>
      </c>
      <c r="C54" s="35">
        <v>28</v>
      </c>
      <c r="D54" s="36" t="s">
        <v>99</v>
      </c>
      <c r="E54" s="37"/>
      <c r="F54" s="59" t="s">
        <v>97</v>
      </c>
      <c r="G54" s="59"/>
      <c r="H54" s="61" t="s">
        <v>40</v>
      </c>
      <c r="I54" s="47">
        <v>3</v>
      </c>
      <c r="J54" s="48">
        <v>50.53</v>
      </c>
      <c r="K54" s="83">
        <f>-$K$4+J54</f>
        <v>5.670000000000002</v>
      </c>
      <c r="L54" s="84"/>
    </row>
    <row r="55" spans="1:12" ht="27" customHeight="1">
      <c r="A55" s="44">
        <f t="shared" si="1"/>
        <v>15</v>
      </c>
      <c r="B55" s="43" t="s">
        <v>34</v>
      </c>
      <c r="C55" s="35">
        <v>25</v>
      </c>
      <c r="D55" s="36" t="s">
        <v>186</v>
      </c>
      <c r="E55" s="37"/>
      <c r="F55" s="70" t="s">
        <v>98</v>
      </c>
      <c r="G55" s="59"/>
      <c r="H55" s="61" t="s">
        <v>40</v>
      </c>
      <c r="I55" s="47">
        <v>4</v>
      </c>
      <c r="J55" s="48">
        <v>45.03</v>
      </c>
      <c r="K55" s="83">
        <f>-$K$4+J55</f>
        <v>0.1700000000000017</v>
      </c>
      <c r="L55" s="84"/>
    </row>
    <row r="56" spans="1:12" ht="27" customHeight="1">
      <c r="A56" s="44"/>
      <c r="B56" s="43"/>
      <c r="C56" s="35"/>
      <c r="D56" s="36"/>
      <c r="E56" s="37"/>
      <c r="F56" s="57" t="s">
        <v>28</v>
      </c>
      <c r="G56" s="59"/>
      <c r="H56" s="61"/>
      <c r="I56" s="47"/>
      <c r="J56" s="48"/>
      <c r="K56" s="83"/>
      <c r="L56" s="84"/>
    </row>
    <row r="57" spans="1:12" ht="27" customHeight="1">
      <c r="A57" s="44">
        <v>1</v>
      </c>
      <c r="B57" s="43" t="s">
        <v>37</v>
      </c>
      <c r="C57" s="35">
        <v>72</v>
      </c>
      <c r="D57" s="40" t="s">
        <v>181</v>
      </c>
      <c r="E57" s="39" t="s">
        <v>51</v>
      </c>
      <c r="F57" s="72" t="s">
        <v>52</v>
      </c>
      <c r="G57" s="71"/>
      <c r="H57" s="39" t="s">
        <v>46</v>
      </c>
      <c r="I57" s="47">
        <v>0</v>
      </c>
      <c r="J57" s="48">
        <v>45.18</v>
      </c>
      <c r="K57" s="83">
        <f>-$K$4+J57</f>
        <v>0.3200000000000003</v>
      </c>
      <c r="L57" s="84"/>
    </row>
    <row r="58" spans="1:12" ht="27" customHeight="1">
      <c r="A58" s="44">
        <f>A57+1</f>
        <v>2</v>
      </c>
      <c r="B58" s="43" t="s">
        <v>37</v>
      </c>
      <c r="C58" s="35">
        <v>74</v>
      </c>
      <c r="D58" s="40" t="s">
        <v>167</v>
      </c>
      <c r="E58" s="39">
        <v>2</v>
      </c>
      <c r="F58" s="73" t="s">
        <v>166</v>
      </c>
      <c r="G58" s="71"/>
      <c r="H58" s="39" t="s">
        <v>46</v>
      </c>
      <c r="I58" s="47">
        <v>0</v>
      </c>
      <c r="J58" s="48">
        <v>48.03</v>
      </c>
      <c r="K58" s="83">
        <f>-$K$4+J58</f>
        <v>3.1700000000000017</v>
      </c>
      <c r="L58" s="84"/>
    </row>
    <row r="59" spans="1:12" ht="27" customHeight="1">
      <c r="A59" s="44">
        <f>A58+1</f>
        <v>3</v>
      </c>
      <c r="B59" s="43" t="s">
        <v>37</v>
      </c>
      <c r="C59" s="35">
        <v>65</v>
      </c>
      <c r="D59" s="40" t="s">
        <v>177</v>
      </c>
      <c r="E59" s="39" t="s">
        <v>8</v>
      </c>
      <c r="F59" s="75" t="s">
        <v>45</v>
      </c>
      <c r="G59" s="71"/>
      <c r="H59" s="39" t="s">
        <v>46</v>
      </c>
      <c r="I59" s="47">
        <v>0</v>
      </c>
      <c r="J59" s="48">
        <v>48.53</v>
      </c>
      <c r="K59" s="83">
        <f>-$K$4+J59</f>
        <v>3.6700000000000017</v>
      </c>
      <c r="L59" s="84"/>
    </row>
    <row r="60" spans="1:12" ht="27" customHeight="1">
      <c r="A60" s="44">
        <f>A59+1</f>
        <v>4</v>
      </c>
      <c r="B60" s="43" t="s">
        <v>37</v>
      </c>
      <c r="C60" s="35">
        <v>70</v>
      </c>
      <c r="D60" s="40" t="s">
        <v>181</v>
      </c>
      <c r="E60" s="39" t="s">
        <v>51</v>
      </c>
      <c r="F60" s="72" t="s">
        <v>50</v>
      </c>
      <c r="G60" s="71"/>
      <c r="H60" s="39" t="s">
        <v>46</v>
      </c>
      <c r="I60" s="47">
        <v>0</v>
      </c>
      <c r="J60" s="48">
        <v>40.87</v>
      </c>
      <c r="K60" s="83">
        <f>$K$4-J60</f>
        <v>3.990000000000002</v>
      </c>
      <c r="L60" s="84"/>
    </row>
    <row r="61" spans="1:10" ht="12.75">
      <c r="A61" s="87"/>
      <c r="B61" s="74"/>
      <c r="C61" s="67"/>
      <c r="D61" s="66"/>
      <c r="E61" s="32"/>
      <c r="F61" s="81"/>
      <c r="G61" s="81"/>
      <c r="H61" s="32"/>
      <c r="I61" s="30"/>
      <c r="J61" s="30"/>
    </row>
    <row r="63" spans="4:10" ht="15.75">
      <c r="D63" s="121" t="s">
        <v>239</v>
      </c>
      <c r="E63" s="122"/>
      <c r="F63" s="123" t="s">
        <v>240</v>
      </c>
      <c r="G63" s="106"/>
      <c r="H63" s="105"/>
      <c r="I63" s="105"/>
      <c r="J63" s="107"/>
    </row>
    <row r="64" spans="4:10" ht="15.75">
      <c r="D64" s="123"/>
      <c r="E64" s="122"/>
      <c r="F64" s="123"/>
      <c r="G64" s="106"/>
      <c r="H64" s="105"/>
      <c r="I64" s="105"/>
      <c r="J64" s="107"/>
    </row>
    <row r="65" spans="4:10" ht="15.75">
      <c r="D65" s="123" t="s">
        <v>241</v>
      </c>
      <c r="E65" s="122"/>
      <c r="F65" s="124" t="s">
        <v>242</v>
      </c>
      <c r="G65" s="105"/>
      <c r="H65" s="108"/>
      <c r="I65" s="108"/>
      <c r="J65" s="107"/>
    </row>
  </sheetData>
  <sheetProtection selectLockedCells="1" selectUnlockedCells="1"/>
  <mergeCells count="17">
    <mergeCell ref="A3:J3"/>
    <mergeCell ref="I10:J10"/>
    <mergeCell ref="I9:J9"/>
    <mergeCell ref="A6:J6"/>
    <mergeCell ref="A8:F8"/>
    <mergeCell ref="A9:A11"/>
    <mergeCell ref="D9:D11"/>
    <mergeCell ref="E9:E11"/>
    <mergeCell ref="F9:F11"/>
    <mergeCell ref="G9:G11"/>
    <mergeCell ref="H9:H11"/>
    <mergeCell ref="C9:C11"/>
    <mergeCell ref="B9:B11"/>
    <mergeCell ref="A17:A18"/>
    <mergeCell ref="K9:K11"/>
    <mergeCell ref="A5:J5"/>
    <mergeCell ref="A4:J4"/>
  </mergeCells>
  <printOptions horizontalCentered="1"/>
  <pageMargins left="0" right="0" top="0" bottom="0" header="0.2362204724409449" footer="0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80" zoomScaleNormal="80" zoomScalePageLayoutView="0" workbookViewId="0" topLeftCell="A1">
      <selection activeCell="L65" sqref="L65"/>
    </sheetView>
  </sheetViews>
  <sheetFormatPr defaultColWidth="9.00390625" defaultRowHeight="12.75"/>
  <cols>
    <col min="1" max="1" width="3.875" style="0" customWidth="1"/>
    <col min="2" max="2" width="5.00390625" style="0" customWidth="1"/>
    <col min="3" max="3" width="17.625" style="0" customWidth="1"/>
    <col min="4" max="4" width="4.625" style="0" customWidth="1"/>
    <col min="5" max="5" width="35.125" style="0" customWidth="1"/>
    <col min="6" max="6" width="16.00390625" style="0" customWidth="1"/>
    <col min="7" max="7" width="22.25390625" style="0" customWidth="1"/>
    <col min="8" max="8" width="8.375" style="0" customWidth="1"/>
    <col min="9" max="9" width="9.25390625" style="0" customWidth="1"/>
    <col min="10" max="10" width="11.125" style="0" customWidth="1"/>
    <col min="12" max="12" width="10.875" style="0" customWidth="1"/>
  </cols>
  <sheetData>
    <row r="1" spans="1:9" ht="18">
      <c r="A1" s="3"/>
      <c r="B1" s="3"/>
      <c r="C1" s="1"/>
      <c r="D1" s="4"/>
      <c r="F1" s="2"/>
      <c r="G1" s="1"/>
      <c r="H1" s="1"/>
      <c r="I1" s="1"/>
    </row>
    <row r="2" spans="1:9" ht="18">
      <c r="A2" s="187" t="s">
        <v>29</v>
      </c>
      <c r="B2" s="187"/>
      <c r="C2" s="187"/>
      <c r="D2" s="187"/>
      <c r="E2" s="187"/>
      <c r="F2" s="187"/>
      <c r="G2" s="187"/>
      <c r="H2" s="187"/>
      <c r="I2" s="187"/>
    </row>
    <row r="3" spans="1:9" ht="12.75">
      <c r="A3" s="199" t="s">
        <v>0</v>
      </c>
      <c r="B3" s="199"/>
      <c r="C3" s="199"/>
      <c r="D3" s="199"/>
      <c r="E3" s="199"/>
      <c r="F3" s="199"/>
      <c r="G3" s="199"/>
      <c r="H3" s="199"/>
      <c r="I3" s="199"/>
    </row>
    <row r="4" spans="1:9" ht="14.25">
      <c r="A4" s="194" t="s">
        <v>18</v>
      </c>
      <c r="B4" s="194"/>
      <c r="C4" s="194"/>
      <c r="D4" s="194"/>
      <c r="E4" s="194"/>
      <c r="F4" s="194"/>
      <c r="G4" s="194"/>
      <c r="H4" s="194"/>
      <c r="I4" s="194"/>
    </row>
    <row r="5" spans="1:9" ht="14.25">
      <c r="A5" s="194" t="s">
        <v>252</v>
      </c>
      <c r="B5" s="194"/>
      <c r="C5" s="194"/>
      <c r="D5" s="194"/>
      <c r="E5" s="194"/>
      <c r="F5" s="194"/>
      <c r="G5" s="194"/>
      <c r="H5" s="194"/>
      <c r="I5" s="194"/>
    </row>
    <row r="6" spans="1:15" ht="12.75" customHeight="1">
      <c r="A6" s="200" t="s">
        <v>30</v>
      </c>
      <c r="B6" s="200"/>
      <c r="C6" s="200"/>
      <c r="D6" s="200"/>
      <c r="E6" s="200"/>
      <c r="F6" s="85"/>
      <c r="J6" s="193" t="s">
        <v>75</v>
      </c>
      <c r="K6" s="193"/>
      <c r="L6" s="193"/>
      <c r="M6" s="94"/>
      <c r="N6" s="94"/>
      <c r="O6" s="94"/>
    </row>
    <row r="7" spans="1:13" ht="33" customHeight="1">
      <c r="A7" s="195" t="s">
        <v>19</v>
      </c>
      <c r="B7" s="195" t="s">
        <v>1</v>
      </c>
      <c r="C7" s="197" t="s">
        <v>2</v>
      </c>
      <c r="D7" s="195" t="s">
        <v>3</v>
      </c>
      <c r="E7" s="197" t="s">
        <v>4</v>
      </c>
      <c r="F7" s="197" t="s">
        <v>5</v>
      </c>
      <c r="G7" s="197" t="s">
        <v>6</v>
      </c>
      <c r="H7" s="195" t="s">
        <v>31</v>
      </c>
      <c r="I7" s="197" t="s">
        <v>22</v>
      </c>
      <c r="J7" s="197"/>
      <c r="K7" s="198"/>
      <c r="L7" s="198"/>
      <c r="M7" s="195" t="s">
        <v>238</v>
      </c>
    </row>
    <row r="8" spans="1:13" ht="27" customHeight="1">
      <c r="A8" s="195"/>
      <c r="B8" s="195"/>
      <c r="C8" s="197"/>
      <c r="D8" s="195"/>
      <c r="E8" s="197"/>
      <c r="F8" s="197"/>
      <c r="G8" s="197"/>
      <c r="H8" s="195"/>
      <c r="I8" s="197" t="s">
        <v>7</v>
      </c>
      <c r="J8" s="197"/>
      <c r="K8" s="197" t="s">
        <v>23</v>
      </c>
      <c r="L8" s="197"/>
      <c r="M8" s="195"/>
    </row>
    <row r="9" spans="1:13" ht="27" customHeight="1">
      <c r="A9" s="196"/>
      <c r="B9" s="196"/>
      <c r="C9" s="198"/>
      <c r="D9" s="196"/>
      <c r="E9" s="198"/>
      <c r="F9" s="198"/>
      <c r="G9" s="198"/>
      <c r="H9" s="196"/>
      <c r="I9" s="93" t="s">
        <v>24</v>
      </c>
      <c r="J9" s="93" t="s">
        <v>25</v>
      </c>
      <c r="K9" s="93" t="s">
        <v>24</v>
      </c>
      <c r="L9" s="93" t="s">
        <v>25</v>
      </c>
      <c r="M9" s="196"/>
    </row>
    <row r="10" spans="1:13" ht="27" customHeight="1">
      <c r="A10" s="119"/>
      <c r="B10" s="119"/>
      <c r="C10" s="120"/>
      <c r="D10" s="119"/>
      <c r="E10" s="57" t="s">
        <v>26</v>
      </c>
      <c r="F10" s="120"/>
      <c r="G10" s="120"/>
      <c r="H10" s="119"/>
      <c r="I10" s="111"/>
      <c r="J10" s="111"/>
      <c r="K10" s="111"/>
      <c r="L10" s="111"/>
      <c r="M10" s="119"/>
    </row>
    <row r="11" spans="1:13" ht="27" customHeight="1">
      <c r="A11" s="35">
        <v>1</v>
      </c>
      <c r="B11" s="35">
        <v>92</v>
      </c>
      <c r="C11" s="36" t="s">
        <v>214</v>
      </c>
      <c r="D11" s="39">
        <v>2</v>
      </c>
      <c r="E11" s="72" t="s">
        <v>60</v>
      </c>
      <c r="F11" s="71" t="s">
        <v>59</v>
      </c>
      <c r="G11" s="62" t="s">
        <v>69</v>
      </c>
      <c r="H11" s="41" t="s">
        <v>9</v>
      </c>
      <c r="I11" s="39">
        <v>0</v>
      </c>
      <c r="J11" s="118">
        <v>55.9</v>
      </c>
      <c r="K11" s="39">
        <v>0</v>
      </c>
      <c r="L11" s="39">
        <v>23.87</v>
      </c>
      <c r="M11" s="35">
        <v>3</v>
      </c>
    </row>
    <row r="12" spans="1:13" ht="27" customHeight="1">
      <c r="A12" s="35">
        <f>A11+1</f>
        <v>2</v>
      </c>
      <c r="B12" s="35">
        <v>6</v>
      </c>
      <c r="C12" s="36" t="s">
        <v>82</v>
      </c>
      <c r="D12" s="37">
        <v>3</v>
      </c>
      <c r="E12" s="91" t="s">
        <v>216</v>
      </c>
      <c r="F12" s="59" t="s">
        <v>81</v>
      </c>
      <c r="G12" s="61" t="s">
        <v>251</v>
      </c>
      <c r="H12" s="41" t="s">
        <v>9</v>
      </c>
      <c r="I12" s="39">
        <v>0</v>
      </c>
      <c r="J12" s="39">
        <v>59.63</v>
      </c>
      <c r="K12" s="39">
        <v>0</v>
      </c>
      <c r="L12" s="39">
        <v>28.65</v>
      </c>
      <c r="M12" s="35">
        <v>3</v>
      </c>
    </row>
    <row r="13" spans="1:13" ht="27" customHeight="1">
      <c r="A13" s="35">
        <f aca="true" t="shared" si="0" ref="A13:A18">A12+1</f>
        <v>3</v>
      </c>
      <c r="B13" s="35">
        <v>100</v>
      </c>
      <c r="C13" s="36" t="s">
        <v>182</v>
      </c>
      <c r="D13" s="39">
        <v>2</v>
      </c>
      <c r="E13" s="72" t="s">
        <v>183</v>
      </c>
      <c r="F13" s="71"/>
      <c r="G13" s="62" t="s">
        <v>184</v>
      </c>
      <c r="H13" s="41" t="s">
        <v>9</v>
      </c>
      <c r="I13" s="39">
        <v>0</v>
      </c>
      <c r="J13" s="118">
        <v>58.9</v>
      </c>
      <c r="K13" s="39">
        <v>0</v>
      </c>
      <c r="L13" s="39">
        <v>30.69</v>
      </c>
      <c r="M13" s="35">
        <v>3</v>
      </c>
    </row>
    <row r="14" spans="1:13" ht="27" customHeight="1">
      <c r="A14" s="35">
        <f t="shared" si="0"/>
        <v>4</v>
      </c>
      <c r="B14" s="35">
        <v>91</v>
      </c>
      <c r="C14" s="36" t="s">
        <v>214</v>
      </c>
      <c r="D14" s="39">
        <v>2</v>
      </c>
      <c r="E14" s="72" t="s">
        <v>58</v>
      </c>
      <c r="F14" s="71" t="s">
        <v>59</v>
      </c>
      <c r="G14" s="62" t="s">
        <v>69</v>
      </c>
      <c r="H14" s="41" t="s">
        <v>9</v>
      </c>
      <c r="I14" s="39">
        <v>0</v>
      </c>
      <c r="J14" s="39">
        <v>56.44</v>
      </c>
      <c r="K14" s="39">
        <v>4</v>
      </c>
      <c r="L14" s="39">
        <v>39.47</v>
      </c>
      <c r="M14" s="35">
        <v>3</v>
      </c>
    </row>
    <row r="15" spans="1:13" ht="27" customHeight="1">
      <c r="A15" s="35">
        <f t="shared" si="0"/>
        <v>5</v>
      </c>
      <c r="B15" s="35">
        <v>94</v>
      </c>
      <c r="C15" s="36" t="s">
        <v>189</v>
      </c>
      <c r="D15" s="39">
        <v>3</v>
      </c>
      <c r="E15" s="72" t="s">
        <v>63</v>
      </c>
      <c r="F15" s="71" t="s">
        <v>62</v>
      </c>
      <c r="G15" s="62" t="s">
        <v>69</v>
      </c>
      <c r="H15" s="41" t="s">
        <v>9</v>
      </c>
      <c r="I15" s="39">
        <v>4</v>
      </c>
      <c r="J15" s="39">
        <v>57.09</v>
      </c>
      <c r="K15" s="39"/>
      <c r="L15" s="39"/>
      <c r="M15" s="35"/>
    </row>
    <row r="16" spans="1:13" ht="27" customHeight="1">
      <c r="A16" s="35">
        <f t="shared" si="0"/>
        <v>6</v>
      </c>
      <c r="B16" s="35">
        <v>93</v>
      </c>
      <c r="C16" s="36" t="s">
        <v>189</v>
      </c>
      <c r="D16" s="39">
        <v>3</v>
      </c>
      <c r="E16" s="72" t="s">
        <v>61</v>
      </c>
      <c r="F16" s="71" t="s">
        <v>62</v>
      </c>
      <c r="G16" s="62" t="s">
        <v>69</v>
      </c>
      <c r="H16" s="41" t="s">
        <v>9</v>
      </c>
      <c r="I16" s="39">
        <v>4</v>
      </c>
      <c r="J16" s="39">
        <v>59.81</v>
      </c>
      <c r="K16" s="39"/>
      <c r="L16" s="39"/>
      <c r="M16" s="35"/>
    </row>
    <row r="17" spans="1:13" ht="27" customHeight="1">
      <c r="A17" s="35">
        <f t="shared" si="0"/>
        <v>7</v>
      </c>
      <c r="B17" s="35">
        <v>98</v>
      </c>
      <c r="C17" s="36" t="s">
        <v>209</v>
      </c>
      <c r="D17" s="39">
        <v>2</v>
      </c>
      <c r="E17" s="72" t="s">
        <v>66</v>
      </c>
      <c r="F17" s="71" t="s">
        <v>67</v>
      </c>
      <c r="G17" s="62" t="s">
        <v>68</v>
      </c>
      <c r="H17" s="41" t="s">
        <v>9</v>
      </c>
      <c r="I17" s="39">
        <v>4</v>
      </c>
      <c r="J17" s="39">
        <v>70.78</v>
      </c>
      <c r="K17" s="39"/>
      <c r="L17" s="39"/>
      <c r="M17" s="35"/>
    </row>
    <row r="18" spans="1:13" ht="27" customHeight="1">
      <c r="A18" s="35">
        <f t="shared" si="0"/>
        <v>8</v>
      </c>
      <c r="B18" s="35">
        <v>15</v>
      </c>
      <c r="C18" s="36" t="s">
        <v>92</v>
      </c>
      <c r="D18" s="37">
        <v>3</v>
      </c>
      <c r="E18" s="92" t="s">
        <v>223</v>
      </c>
      <c r="F18" s="59"/>
      <c r="G18" s="61" t="s">
        <v>36</v>
      </c>
      <c r="H18" s="41" t="s">
        <v>9</v>
      </c>
      <c r="I18" s="39">
        <v>8</v>
      </c>
      <c r="J18" s="39">
        <v>55.41</v>
      </c>
      <c r="K18" s="39"/>
      <c r="L18" s="39"/>
      <c r="M18" s="35"/>
    </row>
    <row r="19" spans="1:13" ht="27" customHeight="1">
      <c r="A19" s="35"/>
      <c r="B19" s="35">
        <v>29</v>
      </c>
      <c r="C19" s="36" t="s">
        <v>95</v>
      </c>
      <c r="D19" s="37" t="s">
        <v>39</v>
      </c>
      <c r="E19" s="92" t="s">
        <v>225</v>
      </c>
      <c r="F19" s="59"/>
      <c r="G19" s="61" t="s">
        <v>40</v>
      </c>
      <c r="H19" s="41" t="s">
        <v>9</v>
      </c>
      <c r="I19" s="39" t="s">
        <v>260</v>
      </c>
      <c r="J19" s="39"/>
      <c r="K19" s="39"/>
      <c r="L19" s="39"/>
      <c r="M19" s="35"/>
    </row>
    <row r="20" spans="1:13" ht="27" customHeight="1">
      <c r="A20" s="35"/>
      <c r="B20" s="35">
        <v>13</v>
      </c>
      <c r="C20" s="36" t="s">
        <v>88</v>
      </c>
      <c r="D20" s="37" t="s">
        <v>8</v>
      </c>
      <c r="E20" s="92" t="s">
        <v>220</v>
      </c>
      <c r="F20" s="59"/>
      <c r="G20" s="61" t="s">
        <v>36</v>
      </c>
      <c r="H20" s="41" t="s">
        <v>9</v>
      </c>
      <c r="I20" s="39" t="s">
        <v>260</v>
      </c>
      <c r="J20" s="39"/>
      <c r="K20" s="39"/>
      <c r="L20" s="39"/>
      <c r="M20" s="35"/>
    </row>
    <row r="21" spans="1:13" ht="27" customHeight="1">
      <c r="A21" s="35"/>
      <c r="B21" s="35">
        <v>17</v>
      </c>
      <c r="C21" s="36" t="s">
        <v>91</v>
      </c>
      <c r="D21" s="37" t="s">
        <v>8</v>
      </c>
      <c r="E21" s="91" t="s">
        <v>236</v>
      </c>
      <c r="F21" s="59"/>
      <c r="G21" s="61" t="s">
        <v>36</v>
      </c>
      <c r="H21" s="41" t="s">
        <v>9</v>
      </c>
      <c r="I21" s="39" t="s">
        <v>260</v>
      </c>
      <c r="J21" s="39"/>
      <c r="K21" s="39"/>
      <c r="L21" s="39"/>
      <c r="M21" s="35"/>
    </row>
    <row r="22" spans="1:13" ht="27" customHeight="1">
      <c r="A22" s="35"/>
      <c r="B22" s="119"/>
      <c r="C22" s="120"/>
      <c r="D22" s="119"/>
      <c r="E22" s="57" t="s">
        <v>261</v>
      </c>
      <c r="F22" s="120"/>
      <c r="G22" s="120"/>
      <c r="H22" s="119"/>
      <c r="I22" s="111"/>
      <c r="J22" s="111"/>
      <c r="K22" s="111"/>
      <c r="L22" s="111"/>
      <c r="M22" s="35"/>
    </row>
    <row r="23" spans="1:13" ht="27" customHeight="1">
      <c r="A23" s="35">
        <v>1</v>
      </c>
      <c r="B23" s="35">
        <v>68</v>
      </c>
      <c r="C23" s="36" t="s">
        <v>179</v>
      </c>
      <c r="D23" s="39">
        <v>3</v>
      </c>
      <c r="E23" s="72" t="s">
        <v>156</v>
      </c>
      <c r="F23" s="71"/>
      <c r="G23" s="62" t="s">
        <v>46</v>
      </c>
      <c r="H23" s="41" t="s">
        <v>77</v>
      </c>
      <c r="I23" s="39">
        <v>0</v>
      </c>
      <c r="J23" s="39">
        <v>57.66</v>
      </c>
      <c r="K23" s="39">
        <v>0</v>
      </c>
      <c r="L23" s="39">
        <v>25.16</v>
      </c>
      <c r="M23" s="35">
        <v>3</v>
      </c>
    </row>
    <row r="24" spans="1:13" ht="27" customHeight="1">
      <c r="A24" s="35">
        <f>A23+1</f>
        <v>2</v>
      </c>
      <c r="B24" s="35">
        <v>18</v>
      </c>
      <c r="C24" s="36" t="s">
        <v>93</v>
      </c>
      <c r="D24" s="37">
        <v>3</v>
      </c>
      <c r="E24" s="92" t="s">
        <v>222</v>
      </c>
      <c r="F24" s="59"/>
      <c r="G24" s="61" t="s">
        <v>36</v>
      </c>
      <c r="H24" s="41" t="s">
        <v>77</v>
      </c>
      <c r="I24" s="39">
        <v>0</v>
      </c>
      <c r="J24" s="39">
        <v>52.46</v>
      </c>
      <c r="K24" s="39">
        <v>0</v>
      </c>
      <c r="L24" s="39">
        <v>25.31</v>
      </c>
      <c r="M24" s="35">
        <v>3</v>
      </c>
    </row>
    <row r="25" spans="1:13" ht="27" customHeight="1">
      <c r="A25" s="35">
        <f aca="true" t="shared" si="1" ref="A25:A34">A24+1</f>
        <v>3</v>
      </c>
      <c r="B25" s="35">
        <v>47</v>
      </c>
      <c r="C25" s="36" t="s">
        <v>130</v>
      </c>
      <c r="D25" s="37" t="s">
        <v>39</v>
      </c>
      <c r="E25" s="92" t="s">
        <v>231</v>
      </c>
      <c r="F25" s="59" t="s">
        <v>132</v>
      </c>
      <c r="G25" s="61" t="s">
        <v>133</v>
      </c>
      <c r="H25" s="41" t="s">
        <v>77</v>
      </c>
      <c r="I25" s="39">
        <v>0</v>
      </c>
      <c r="J25" s="39">
        <v>55.44</v>
      </c>
      <c r="K25" s="39">
        <v>0</v>
      </c>
      <c r="L25" s="39">
        <v>25.78</v>
      </c>
      <c r="M25" s="35">
        <v>3</v>
      </c>
    </row>
    <row r="26" spans="1:13" ht="27" customHeight="1">
      <c r="A26" s="35">
        <f t="shared" si="1"/>
        <v>4</v>
      </c>
      <c r="B26" s="35">
        <v>8</v>
      </c>
      <c r="C26" s="36" t="s">
        <v>83</v>
      </c>
      <c r="D26" s="68" t="s">
        <v>8</v>
      </c>
      <c r="E26" s="91" t="s">
        <v>215</v>
      </c>
      <c r="F26" s="59" t="s">
        <v>81</v>
      </c>
      <c r="G26" s="61" t="s">
        <v>251</v>
      </c>
      <c r="H26" s="41" t="s">
        <v>77</v>
      </c>
      <c r="I26" s="39">
        <v>0</v>
      </c>
      <c r="J26" s="39">
        <v>58.5</v>
      </c>
      <c r="K26" s="39">
        <v>0</v>
      </c>
      <c r="L26" s="39">
        <v>28.28</v>
      </c>
      <c r="M26" s="35">
        <v>3</v>
      </c>
    </row>
    <row r="27" spans="1:13" ht="27" customHeight="1">
      <c r="A27" s="35">
        <f t="shared" si="1"/>
        <v>5</v>
      </c>
      <c r="B27" s="35">
        <v>10</v>
      </c>
      <c r="C27" s="36" t="s">
        <v>190</v>
      </c>
      <c r="D27" s="37" t="s">
        <v>8</v>
      </c>
      <c r="E27" s="92" t="s">
        <v>219</v>
      </c>
      <c r="F27" s="59" t="s">
        <v>117</v>
      </c>
      <c r="G27" s="61" t="s">
        <v>32</v>
      </c>
      <c r="H27" s="41" t="s">
        <v>77</v>
      </c>
      <c r="I27" s="39">
        <v>0</v>
      </c>
      <c r="J27" s="39">
        <v>64.44</v>
      </c>
      <c r="K27" s="39">
        <v>0</v>
      </c>
      <c r="L27" s="39">
        <v>31.22</v>
      </c>
      <c r="M27" s="35">
        <v>3</v>
      </c>
    </row>
    <row r="28" spans="1:13" ht="27" customHeight="1">
      <c r="A28" s="35">
        <f t="shared" si="1"/>
        <v>6</v>
      </c>
      <c r="B28" s="35">
        <v>5</v>
      </c>
      <c r="C28" s="36" t="s">
        <v>78</v>
      </c>
      <c r="D28" s="37">
        <v>2</v>
      </c>
      <c r="E28" s="91" t="s">
        <v>215</v>
      </c>
      <c r="F28" s="59" t="s">
        <v>81</v>
      </c>
      <c r="G28" s="61" t="s">
        <v>251</v>
      </c>
      <c r="H28" s="41" t="s">
        <v>77</v>
      </c>
      <c r="I28" s="39">
        <v>0</v>
      </c>
      <c r="J28" s="39">
        <v>62.12</v>
      </c>
      <c r="K28" s="39">
        <v>0</v>
      </c>
      <c r="L28" s="39">
        <v>32.84</v>
      </c>
      <c r="M28" s="35">
        <v>3</v>
      </c>
    </row>
    <row r="29" spans="1:13" ht="27" customHeight="1">
      <c r="A29" s="35">
        <f t="shared" si="1"/>
        <v>7</v>
      </c>
      <c r="B29" s="35">
        <v>95</v>
      </c>
      <c r="C29" s="40" t="s">
        <v>208</v>
      </c>
      <c r="D29" s="39">
        <v>2</v>
      </c>
      <c r="E29" s="72" t="s">
        <v>64</v>
      </c>
      <c r="F29" s="71" t="s">
        <v>65</v>
      </c>
      <c r="G29" s="62" t="s">
        <v>69</v>
      </c>
      <c r="H29" s="41" t="s">
        <v>77</v>
      </c>
      <c r="I29" s="39">
        <v>0</v>
      </c>
      <c r="J29" s="39">
        <v>67.53</v>
      </c>
      <c r="K29" s="39">
        <v>0</v>
      </c>
      <c r="L29" s="39">
        <v>37.57</v>
      </c>
      <c r="M29" s="35">
        <v>3</v>
      </c>
    </row>
    <row r="30" spans="1:13" ht="27" customHeight="1">
      <c r="A30" s="35">
        <f t="shared" si="1"/>
        <v>8</v>
      </c>
      <c r="B30" s="35">
        <v>7</v>
      </c>
      <c r="C30" s="36" t="s">
        <v>172</v>
      </c>
      <c r="D30" s="37">
        <v>3</v>
      </c>
      <c r="E30" s="91" t="s">
        <v>216</v>
      </c>
      <c r="F30" s="59" t="s">
        <v>81</v>
      </c>
      <c r="G30" s="61" t="s">
        <v>251</v>
      </c>
      <c r="H30" s="41" t="s">
        <v>77</v>
      </c>
      <c r="I30" s="39">
        <v>0</v>
      </c>
      <c r="J30" s="39">
        <v>54.03</v>
      </c>
      <c r="K30" s="39">
        <v>4</v>
      </c>
      <c r="L30" s="39">
        <v>26.21</v>
      </c>
      <c r="M30" s="35">
        <v>3</v>
      </c>
    </row>
    <row r="31" spans="1:13" ht="27" customHeight="1">
      <c r="A31" s="35">
        <f t="shared" si="1"/>
        <v>9</v>
      </c>
      <c r="B31" s="35">
        <v>39</v>
      </c>
      <c r="C31" s="36" t="s">
        <v>119</v>
      </c>
      <c r="D31" s="37">
        <v>2</v>
      </c>
      <c r="E31" s="92" t="s">
        <v>229</v>
      </c>
      <c r="F31" s="59" t="s">
        <v>121</v>
      </c>
      <c r="G31" s="61" t="s">
        <v>120</v>
      </c>
      <c r="H31" s="41" t="s">
        <v>77</v>
      </c>
      <c r="I31" s="39">
        <v>4</v>
      </c>
      <c r="J31" s="39">
        <v>54.16</v>
      </c>
      <c r="K31" s="39"/>
      <c r="L31" s="39"/>
      <c r="M31" s="35"/>
    </row>
    <row r="32" spans="1:13" ht="27" customHeight="1">
      <c r="A32" s="35">
        <f t="shared" si="1"/>
        <v>10</v>
      </c>
      <c r="B32" s="35">
        <v>14</v>
      </c>
      <c r="C32" s="36" t="s">
        <v>89</v>
      </c>
      <c r="D32" s="37" t="s">
        <v>8</v>
      </c>
      <c r="E32" s="92" t="s">
        <v>222</v>
      </c>
      <c r="F32" s="59"/>
      <c r="G32" s="61" t="s">
        <v>36</v>
      </c>
      <c r="H32" s="41" t="s">
        <v>77</v>
      </c>
      <c r="I32" s="39">
        <v>4</v>
      </c>
      <c r="J32" s="39">
        <v>68.31</v>
      </c>
      <c r="K32" s="39"/>
      <c r="L32" s="39"/>
      <c r="M32" s="35"/>
    </row>
    <row r="33" spans="1:13" ht="27" customHeight="1">
      <c r="A33" s="35">
        <f t="shared" si="1"/>
        <v>11</v>
      </c>
      <c r="B33" s="35">
        <v>35</v>
      </c>
      <c r="C33" s="36" t="s">
        <v>110</v>
      </c>
      <c r="D33" s="37" t="s">
        <v>8</v>
      </c>
      <c r="E33" s="92" t="s">
        <v>228</v>
      </c>
      <c r="F33" s="59" t="s">
        <v>115</v>
      </c>
      <c r="G33" s="61" t="s">
        <v>41</v>
      </c>
      <c r="H33" s="41" t="s">
        <v>77</v>
      </c>
      <c r="I33" s="39">
        <v>5</v>
      </c>
      <c r="J33" s="39">
        <v>76.94</v>
      </c>
      <c r="K33" s="39"/>
      <c r="L33" s="39"/>
      <c r="M33" s="35"/>
    </row>
    <row r="34" spans="1:13" ht="27" customHeight="1">
      <c r="A34" s="35">
        <f t="shared" si="1"/>
        <v>12</v>
      </c>
      <c r="B34" s="35">
        <v>50</v>
      </c>
      <c r="C34" s="36" t="s">
        <v>136</v>
      </c>
      <c r="D34" s="37" t="s">
        <v>8</v>
      </c>
      <c r="E34" s="73" t="s">
        <v>217</v>
      </c>
      <c r="F34" s="71" t="s">
        <v>35</v>
      </c>
      <c r="G34" s="62" t="s">
        <v>42</v>
      </c>
      <c r="H34" s="41" t="s">
        <v>77</v>
      </c>
      <c r="I34" s="39">
        <v>7</v>
      </c>
      <c r="J34" s="39">
        <v>84.84</v>
      </c>
      <c r="K34" s="39"/>
      <c r="L34" s="39"/>
      <c r="M34" s="35"/>
    </row>
    <row r="35" spans="1:13" ht="27" customHeight="1">
      <c r="A35" s="35"/>
      <c r="B35" s="35">
        <v>67</v>
      </c>
      <c r="C35" s="36" t="s">
        <v>179</v>
      </c>
      <c r="D35" s="39">
        <v>3</v>
      </c>
      <c r="E35" s="72" t="s">
        <v>47</v>
      </c>
      <c r="F35" s="71"/>
      <c r="G35" s="62" t="s">
        <v>46</v>
      </c>
      <c r="H35" s="41" t="s">
        <v>77</v>
      </c>
      <c r="I35" s="39" t="s">
        <v>260</v>
      </c>
      <c r="J35" s="39"/>
      <c r="K35" s="39"/>
      <c r="L35" s="39"/>
      <c r="M35" s="35"/>
    </row>
    <row r="36" spans="1:13" ht="27" customHeight="1">
      <c r="A36" s="35"/>
      <c r="B36" s="35">
        <v>33</v>
      </c>
      <c r="C36" s="36" t="s">
        <v>108</v>
      </c>
      <c r="D36" s="37">
        <v>3</v>
      </c>
      <c r="E36" s="92" t="s">
        <v>226</v>
      </c>
      <c r="F36" s="59" t="s">
        <v>73</v>
      </c>
      <c r="G36" s="61" t="s">
        <v>41</v>
      </c>
      <c r="H36" s="41" t="s">
        <v>77</v>
      </c>
      <c r="I36" s="39" t="s">
        <v>260</v>
      </c>
      <c r="J36" s="39"/>
      <c r="K36" s="39"/>
      <c r="L36" s="39"/>
      <c r="M36" s="35"/>
    </row>
    <row r="37" spans="1:13" ht="27" customHeight="1">
      <c r="A37" s="35"/>
      <c r="B37" s="35">
        <v>45</v>
      </c>
      <c r="C37" s="36" t="s">
        <v>127</v>
      </c>
      <c r="D37" s="37" t="s">
        <v>8</v>
      </c>
      <c r="E37" s="92" t="s">
        <v>230</v>
      </c>
      <c r="F37" s="59" t="s">
        <v>169</v>
      </c>
      <c r="G37" s="61" t="s">
        <v>129</v>
      </c>
      <c r="H37" s="41" t="s">
        <v>77</v>
      </c>
      <c r="I37" s="39" t="s">
        <v>260</v>
      </c>
      <c r="J37" s="39"/>
      <c r="K37" s="39"/>
      <c r="L37" s="39"/>
      <c r="M37" s="35"/>
    </row>
    <row r="38" spans="1:13" ht="27" customHeight="1">
      <c r="A38" s="35"/>
      <c r="B38" s="35">
        <v>52</v>
      </c>
      <c r="C38" s="36" t="s">
        <v>139</v>
      </c>
      <c r="D38" s="37" t="s">
        <v>8</v>
      </c>
      <c r="E38" s="92" t="s">
        <v>232</v>
      </c>
      <c r="F38" s="71" t="s">
        <v>72</v>
      </c>
      <c r="G38" s="62" t="s">
        <v>43</v>
      </c>
      <c r="H38" s="41" t="s">
        <v>77</v>
      </c>
      <c r="I38" s="39" t="s">
        <v>260</v>
      </c>
      <c r="J38" s="39"/>
      <c r="K38" s="39"/>
      <c r="L38" s="39"/>
      <c r="M38" s="35"/>
    </row>
    <row r="39" spans="1:13" ht="27" customHeight="1">
      <c r="A39" s="35"/>
      <c r="B39" s="119"/>
      <c r="C39" s="120"/>
      <c r="D39" s="119"/>
      <c r="E39" s="57" t="s">
        <v>262</v>
      </c>
      <c r="F39" s="120"/>
      <c r="G39" s="120"/>
      <c r="H39" s="119"/>
      <c r="I39" s="111"/>
      <c r="J39" s="111"/>
      <c r="K39" s="111"/>
      <c r="L39" s="111"/>
      <c r="M39" s="35"/>
    </row>
    <row r="40" spans="1:13" ht="27" customHeight="1">
      <c r="A40" s="35">
        <v>1</v>
      </c>
      <c r="B40" s="35">
        <v>97</v>
      </c>
      <c r="C40" s="36" t="s">
        <v>188</v>
      </c>
      <c r="D40" s="39" t="s">
        <v>57</v>
      </c>
      <c r="E40" s="72" t="s">
        <v>64</v>
      </c>
      <c r="F40" s="71" t="s">
        <v>65</v>
      </c>
      <c r="G40" s="62" t="s">
        <v>69</v>
      </c>
      <c r="H40" s="41" t="s">
        <v>33</v>
      </c>
      <c r="I40" s="39">
        <v>0</v>
      </c>
      <c r="J40" s="118">
        <v>63</v>
      </c>
      <c r="K40" s="39">
        <v>0</v>
      </c>
      <c r="L40" s="39">
        <v>23.56</v>
      </c>
      <c r="M40" s="35">
        <v>3</v>
      </c>
    </row>
    <row r="41" spans="1:13" ht="27" customHeight="1">
      <c r="A41" s="64">
        <f>A40+1</f>
        <v>2</v>
      </c>
      <c r="B41" s="35">
        <v>12</v>
      </c>
      <c r="C41" s="36" t="s">
        <v>86</v>
      </c>
      <c r="D41" s="37">
        <v>3</v>
      </c>
      <c r="E41" s="92" t="s">
        <v>220</v>
      </c>
      <c r="F41" s="59"/>
      <c r="G41" s="61" t="s">
        <v>36</v>
      </c>
      <c r="H41" s="41" t="s">
        <v>34</v>
      </c>
      <c r="I41" s="39">
        <v>0</v>
      </c>
      <c r="J41" s="39">
        <v>61.38</v>
      </c>
      <c r="K41" s="39">
        <v>0</v>
      </c>
      <c r="L41" s="39">
        <v>24.56</v>
      </c>
      <c r="M41" s="35">
        <v>3</v>
      </c>
    </row>
    <row r="42" spans="1:13" ht="27" customHeight="1">
      <c r="A42" s="64">
        <f aca="true" t="shared" si="2" ref="A42:A54">A41+1</f>
        <v>3</v>
      </c>
      <c r="B42" s="35">
        <v>75</v>
      </c>
      <c r="C42" s="36" t="s">
        <v>167</v>
      </c>
      <c r="D42" s="39">
        <v>2</v>
      </c>
      <c r="E42" s="73" t="s">
        <v>235</v>
      </c>
      <c r="F42" s="71"/>
      <c r="G42" s="62" t="s">
        <v>46</v>
      </c>
      <c r="H42" s="41" t="s">
        <v>34</v>
      </c>
      <c r="I42" s="39">
        <v>0</v>
      </c>
      <c r="J42" s="39">
        <v>64.38</v>
      </c>
      <c r="K42" s="39">
        <v>0</v>
      </c>
      <c r="L42" s="39">
        <v>29.93</v>
      </c>
      <c r="M42" s="35">
        <v>3</v>
      </c>
    </row>
    <row r="43" spans="1:13" ht="27" customHeight="1">
      <c r="A43" s="64">
        <f t="shared" si="2"/>
        <v>4</v>
      </c>
      <c r="B43" s="35">
        <v>99</v>
      </c>
      <c r="C43" s="36" t="s">
        <v>188</v>
      </c>
      <c r="D43" s="39" t="s">
        <v>57</v>
      </c>
      <c r="E43" s="72" t="s">
        <v>70</v>
      </c>
      <c r="F43" s="71" t="s">
        <v>71</v>
      </c>
      <c r="G43" s="62" t="s">
        <v>68</v>
      </c>
      <c r="H43" s="41" t="s">
        <v>33</v>
      </c>
      <c r="I43" s="39">
        <v>0</v>
      </c>
      <c r="J43" s="39">
        <v>66.16</v>
      </c>
      <c r="K43" s="39">
        <v>0</v>
      </c>
      <c r="L43" s="39">
        <v>30.12</v>
      </c>
      <c r="M43" s="35">
        <v>3</v>
      </c>
    </row>
    <row r="44" spans="1:13" ht="27" customHeight="1">
      <c r="A44" s="64">
        <f t="shared" si="2"/>
        <v>5</v>
      </c>
      <c r="B44" s="35">
        <v>63</v>
      </c>
      <c r="C44" s="36" t="s">
        <v>213</v>
      </c>
      <c r="D44" s="39">
        <v>1</v>
      </c>
      <c r="E44" s="80" t="s">
        <v>234</v>
      </c>
      <c r="F44" s="71" t="s">
        <v>160</v>
      </c>
      <c r="G44" s="62" t="s">
        <v>69</v>
      </c>
      <c r="H44" s="41" t="s">
        <v>33</v>
      </c>
      <c r="I44" s="39">
        <v>0</v>
      </c>
      <c r="J44" s="39">
        <v>63.94</v>
      </c>
      <c r="K44" s="39">
        <v>0</v>
      </c>
      <c r="L44" s="39">
        <v>30.88</v>
      </c>
      <c r="M44" s="35">
        <v>3</v>
      </c>
    </row>
    <row r="45" spans="1:13" ht="27" customHeight="1">
      <c r="A45" s="64">
        <f t="shared" si="2"/>
        <v>6</v>
      </c>
      <c r="B45" s="35">
        <v>56</v>
      </c>
      <c r="C45" s="36" t="s">
        <v>146</v>
      </c>
      <c r="D45" s="37">
        <v>1</v>
      </c>
      <c r="E45" s="92" t="s">
        <v>218</v>
      </c>
      <c r="F45" s="59" t="s">
        <v>159</v>
      </c>
      <c r="G45" s="62" t="s">
        <v>69</v>
      </c>
      <c r="H45" s="41" t="s">
        <v>33</v>
      </c>
      <c r="I45" s="39">
        <v>4</v>
      </c>
      <c r="J45" s="39">
        <v>62.09</v>
      </c>
      <c r="K45" s="39"/>
      <c r="L45" s="39"/>
      <c r="M45" s="35"/>
    </row>
    <row r="46" spans="1:13" ht="27" customHeight="1">
      <c r="A46" s="64">
        <f t="shared" si="2"/>
        <v>7</v>
      </c>
      <c r="B46" s="35">
        <v>61</v>
      </c>
      <c r="C46" s="36" t="s">
        <v>146</v>
      </c>
      <c r="D46" s="37">
        <v>1</v>
      </c>
      <c r="E46" s="80" t="s">
        <v>233</v>
      </c>
      <c r="F46" s="79"/>
      <c r="G46" s="62" t="s">
        <v>69</v>
      </c>
      <c r="H46" s="41" t="s">
        <v>33</v>
      </c>
      <c r="I46" s="39">
        <v>4</v>
      </c>
      <c r="J46" s="39">
        <v>63.25</v>
      </c>
      <c r="K46" s="39"/>
      <c r="L46" s="39"/>
      <c r="M46" s="35"/>
    </row>
    <row r="47" spans="1:13" ht="27" customHeight="1">
      <c r="A47" s="64">
        <f t="shared" si="2"/>
        <v>8</v>
      </c>
      <c r="B47" s="35">
        <v>49</v>
      </c>
      <c r="C47" s="36" t="s">
        <v>135</v>
      </c>
      <c r="D47" s="39" t="s">
        <v>8</v>
      </c>
      <c r="E47" s="73" t="s">
        <v>217</v>
      </c>
      <c r="F47" s="71" t="s">
        <v>35</v>
      </c>
      <c r="G47" s="62" t="s">
        <v>42</v>
      </c>
      <c r="H47" s="41" t="s">
        <v>34</v>
      </c>
      <c r="I47" s="39">
        <v>10</v>
      </c>
      <c r="J47" s="39">
        <v>77.13</v>
      </c>
      <c r="K47" s="39"/>
      <c r="L47" s="39"/>
      <c r="M47" s="35"/>
    </row>
    <row r="48" spans="1:13" ht="27" customHeight="1">
      <c r="A48" s="64">
        <f t="shared" si="2"/>
        <v>9</v>
      </c>
      <c r="B48" s="35">
        <v>11</v>
      </c>
      <c r="C48" s="36" t="s">
        <v>173</v>
      </c>
      <c r="D48" s="37" t="s">
        <v>8</v>
      </c>
      <c r="E48" s="92" t="s">
        <v>219</v>
      </c>
      <c r="F48" s="59" t="s">
        <v>117</v>
      </c>
      <c r="G48" s="61" t="s">
        <v>32</v>
      </c>
      <c r="H48" s="41" t="s">
        <v>34</v>
      </c>
      <c r="I48" s="39">
        <v>13</v>
      </c>
      <c r="J48" s="39">
        <v>74.09</v>
      </c>
      <c r="K48" s="39"/>
      <c r="L48" s="39"/>
      <c r="M48" s="35"/>
    </row>
    <row r="49" spans="1:13" ht="27" customHeight="1">
      <c r="A49" s="64"/>
      <c r="B49" s="35">
        <v>71</v>
      </c>
      <c r="C49" s="36" t="s">
        <v>181</v>
      </c>
      <c r="D49" s="39" t="s">
        <v>51</v>
      </c>
      <c r="E49" s="72" t="s">
        <v>158</v>
      </c>
      <c r="F49" s="71"/>
      <c r="G49" s="62" t="s">
        <v>46</v>
      </c>
      <c r="H49" s="41" t="s">
        <v>33</v>
      </c>
      <c r="I49" s="39" t="s">
        <v>260</v>
      </c>
      <c r="J49" s="39"/>
      <c r="K49" s="39"/>
      <c r="L49" s="39"/>
      <c r="M49" s="35"/>
    </row>
    <row r="50" spans="1:13" ht="27" customHeight="1">
      <c r="A50" s="64"/>
      <c r="B50" s="35">
        <v>40</v>
      </c>
      <c r="C50" s="36" t="s">
        <v>122</v>
      </c>
      <c r="D50" s="37" t="s">
        <v>8</v>
      </c>
      <c r="E50" s="92" t="s">
        <v>221</v>
      </c>
      <c r="F50" s="59" t="s">
        <v>121</v>
      </c>
      <c r="G50" s="61" t="s">
        <v>120</v>
      </c>
      <c r="H50" s="41" t="s">
        <v>34</v>
      </c>
      <c r="I50" s="39" t="s">
        <v>260</v>
      </c>
      <c r="J50" s="39"/>
      <c r="K50" s="39"/>
      <c r="L50" s="39"/>
      <c r="M50" s="35"/>
    </row>
    <row r="51" spans="1:13" ht="27" customHeight="1">
      <c r="A51" s="64"/>
      <c r="B51" s="35">
        <v>23</v>
      </c>
      <c r="C51" s="36" t="s">
        <v>102</v>
      </c>
      <c r="D51" s="37" t="s">
        <v>8</v>
      </c>
      <c r="E51" s="92" t="s">
        <v>224</v>
      </c>
      <c r="F51" s="59"/>
      <c r="G51" s="61" t="s">
        <v>40</v>
      </c>
      <c r="H51" s="41" t="s">
        <v>34</v>
      </c>
      <c r="I51" s="39" t="s">
        <v>260</v>
      </c>
      <c r="J51" s="39"/>
      <c r="K51" s="39"/>
      <c r="L51" s="39"/>
      <c r="M51" s="35"/>
    </row>
    <row r="52" spans="1:13" ht="27" customHeight="1">
      <c r="A52" s="64"/>
      <c r="B52" s="34"/>
      <c r="C52" s="34"/>
      <c r="D52" s="34"/>
      <c r="E52" s="57" t="s">
        <v>28</v>
      </c>
      <c r="F52" s="34"/>
      <c r="G52" s="34"/>
      <c r="H52" s="34"/>
      <c r="I52" s="34"/>
      <c r="J52" s="34"/>
      <c r="K52" s="34"/>
      <c r="L52" s="34"/>
      <c r="M52" s="35"/>
    </row>
    <row r="53" spans="1:13" ht="27" customHeight="1">
      <c r="A53" s="64">
        <v>1</v>
      </c>
      <c r="B53" s="35">
        <v>73</v>
      </c>
      <c r="C53" s="36" t="s">
        <v>181</v>
      </c>
      <c r="D53" s="39" t="s">
        <v>51</v>
      </c>
      <c r="E53" s="73" t="s">
        <v>237</v>
      </c>
      <c r="F53" s="71"/>
      <c r="G53" s="62" t="s">
        <v>46</v>
      </c>
      <c r="H53" s="41" t="s">
        <v>37</v>
      </c>
      <c r="I53" s="39">
        <v>0</v>
      </c>
      <c r="J53" s="39">
        <v>69.91</v>
      </c>
      <c r="K53" s="39">
        <v>0</v>
      </c>
      <c r="L53" s="39">
        <v>32.34</v>
      </c>
      <c r="M53" s="35">
        <v>3</v>
      </c>
    </row>
    <row r="54" spans="1:13" ht="27" customHeight="1">
      <c r="A54" s="64">
        <f t="shared" si="2"/>
        <v>2</v>
      </c>
      <c r="B54" s="35">
        <v>72</v>
      </c>
      <c r="C54" s="36" t="s">
        <v>181</v>
      </c>
      <c r="D54" s="39" t="s">
        <v>51</v>
      </c>
      <c r="E54" s="72" t="s">
        <v>52</v>
      </c>
      <c r="F54" s="71"/>
      <c r="G54" s="62" t="s">
        <v>46</v>
      </c>
      <c r="H54" s="41" t="s">
        <v>37</v>
      </c>
      <c r="I54" s="39">
        <v>0</v>
      </c>
      <c r="J54" s="39">
        <v>70.31</v>
      </c>
      <c r="K54" s="39">
        <v>0</v>
      </c>
      <c r="L54" s="39">
        <v>32.75</v>
      </c>
      <c r="M54" s="35">
        <v>3</v>
      </c>
    </row>
    <row r="55" spans="1:13" ht="27" customHeight="1">
      <c r="A55" s="64"/>
      <c r="B55" s="35">
        <v>96</v>
      </c>
      <c r="C55" s="36" t="s">
        <v>188</v>
      </c>
      <c r="D55" s="39" t="s">
        <v>57</v>
      </c>
      <c r="E55" s="72" t="s">
        <v>66</v>
      </c>
      <c r="F55" s="71" t="s">
        <v>67</v>
      </c>
      <c r="G55" s="62" t="s">
        <v>68</v>
      </c>
      <c r="H55" s="41" t="s">
        <v>37</v>
      </c>
      <c r="I55" s="39" t="s">
        <v>260</v>
      </c>
      <c r="J55" s="39"/>
      <c r="K55" s="39"/>
      <c r="L55" s="39"/>
      <c r="M55" s="35"/>
    </row>
    <row r="56" spans="1:13" ht="27" customHeight="1">
      <c r="A56" s="64"/>
      <c r="B56" s="35">
        <v>34</v>
      </c>
      <c r="C56" s="36" t="s">
        <v>109</v>
      </c>
      <c r="D56" s="37" t="s">
        <v>8</v>
      </c>
      <c r="E56" s="92" t="s">
        <v>227</v>
      </c>
      <c r="F56" s="59"/>
      <c r="G56" s="61" t="s">
        <v>41</v>
      </c>
      <c r="H56" s="41" t="s">
        <v>37</v>
      </c>
      <c r="I56" s="39" t="s">
        <v>260</v>
      </c>
      <c r="J56" s="39"/>
      <c r="K56" s="39"/>
      <c r="L56" s="39"/>
      <c r="M56" s="35"/>
    </row>
    <row r="57" spans="12:13" ht="12.75">
      <c r="L57" s="77"/>
      <c r="M57" s="67"/>
    </row>
    <row r="59" spans="1:10" ht="15.75">
      <c r="A59" s="5"/>
      <c r="B59" s="5"/>
      <c r="C59" s="121" t="s">
        <v>239</v>
      </c>
      <c r="D59" s="125"/>
      <c r="E59" s="122"/>
      <c r="F59" s="123" t="s">
        <v>240</v>
      </c>
      <c r="G59" s="106"/>
      <c r="H59" s="105"/>
      <c r="I59" s="105"/>
      <c r="J59" s="107"/>
    </row>
    <row r="60" spans="1:10" ht="15.75">
      <c r="A60" s="5"/>
      <c r="B60" s="5"/>
      <c r="C60" s="126"/>
      <c r="D60" s="123"/>
      <c r="E60" s="122"/>
      <c r="F60" s="123"/>
      <c r="G60" s="106"/>
      <c r="H60" s="105"/>
      <c r="I60" s="105"/>
      <c r="J60" s="107"/>
    </row>
    <row r="61" spans="1:10" ht="15.75">
      <c r="A61" s="5"/>
      <c r="B61" s="5"/>
      <c r="C61" s="123" t="s">
        <v>241</v>
      </c>
      <c r="D61" s="123"/>
      <c r="E61" s="122"/>
      <c r="F61" s="124" t="s">
        <v>242</v>
      </c>
      <c r="G61" s="105"/>
      <c r="H61" s="108"/>
      <c r="I61" s="108"/>
      <c r="J61" s="107"/>
    </row>
  </sheetData>
  <sheetProtection/>
  <mergeCells count="18">
    <mergeCell ref="M7:M9"/>
    <mergeCell ref="I8:J8"/>
    <mergeCell ref="K8:L8"/>
    <mergeCell ref="I7:L7"/>
    <mergeCell ref="H7:H9"/>
    <mergeCell ref="A2:I2"/>
    <mergeCell ref="A3:I3"/>
    <mergeCell ref="A5:I5"/>
    <mergeCell ref="A6:E6"/>
    <mergeCell ref="E7:E9"/>
    <mergeCell ref="F7:F9"/>
    <mergeCell ref="G7:G9"/>
    <mergeCell ref="J6:L6"/>
    <mergeCell ref="A4:I4"/>
    <mergeCell ref="A7:A9"/>
    <mergeCell ref="B7:B9"/>
    <mergeCell ref="D7:D9"/>
    <mergeCell ref="C7:C9"/>
  </mergeCells>
  <printOptions/>
  <pageMargins left="0.31496062992125984" right="0.31496062992125984" top="0.35433070866141736" bottom="0.5118110236220472" header="0.31496062992125984" footer="0.31496062992125984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1" sqref="L1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4.875" style="0" customWidth="1"/>
    <col min="4" max="4" width="17.00390625" style="0" customWidth="1"/>
    <col min="5" max="5" width="4.375" style="0" customWidth="1"/>
    <col min="6" max="6" width="21.00390625" style="0" customWidth="1"/>
    <col min="7" max="7" width="15.25390625" style="0" customWidth="1"/>
    <col min="8" max="8" width="21.75390625" style="0" customWidth="1"/>
    <col min="9" max="9" width="12.25390625" style="0" customWidth="1"/>
    <col min="10" max="10" width="15.875" style="0" customWidth="1"/>
  </cols>
  <sheetData>
    <row r="1" spans="1:10" ht="42">
      <c r="A1" s="3"/>
      <c r="B1" s="3"/>
      <c r="C1" s="3"/>
      <c r="D1" s="3"/>
      <c r="E1" s="3"/>
      <c r="F1" s="3"/>
      <c r="G1" s="3"/>
      <c r="H1" s="3"/>
      <c r="I1" s="3"/>
      <c r="J1" s="15"/>
    </row>
    <row r="2" spans="1:10" ht="18">
      <c r="A2" s="187" t="s">
        <v>17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4.25">
      <c r="A4" s="185" t="s">
        <v>18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.75">
      <c r="A5" s="186" t="s">
        <v>284</v>
      </c>
      <c r="B5" s="186"/>
      <c r="C5" s="186"/>
      <c r="D5" s="186"/>
      <c r="E5" s="186"/>
      <c r="F5" s="186"/>
      <c r="G5" s="186"/>
      <c r="H5" s="203"/>
      <c r="I5" s="203"/>
      <c r="J5" s="203"/>
    </row>
    <row r="6" spans="1:10" ht="1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204" t="s">
        <v>285</v>
      </c>
      <c r="B7" s="204"/>
      <c r="C7" s="204"/>
      <c r="D7" s="204"/>
      <c r="E7" s="204"/>
      <c r="F7" s="204"/>
      <c r="G7" s="205"/>
      <c r="H7" s="205"/>
      <c r="I7" s="86" t="s">
        <v>75</v>
      </c>
      <c r="J7" s="86"/>
    </row>
    <row r="8" spans="1:10" ht="12.75">
      <c r="A8" s="182" t="s">
        <v>19</v>
      </c>
      <c r="B8" s="182" t="s">
        <v>74</v>
      </c>
      <c r="C8" s="182" t="s">
        <v>1</v>
      </c>
      <c r="D8" s="189" t="s">
        <v>20</v>
      </c>
      <c r="E8" s="182" t="s">
        <v>3</v>
      </c>
      <c r="F8" s="189" t="s">
        <v>268</v>
      </c>
      <c r="G8" s="189" t="s">
        <v>5</v>
      </c>
      <c r="H8" s="189" t="s">
        <v>6</v>
      </c>
      <c r="I8" s="189" t="s">
        <v>22</v>
      </c>
      <c r="J8" s="189"/>
    </row>
    <row r="9" spans="1:10" ht="12.75">
      <c r="A9" s="182"/>
      <c r="B9" s="182"/>
      <c r="C9" s="182" t="s">
        <v>1</v>
      </c>
      <c r="D9" s="189"/>
      <c r="E9" s="182"/>
      <c r="F9" s="189"/>
      <c r="G9" s="189"/>
      <c r="H9" s="189"/>
      <c r="I9" s="188" t="s">
        <v>7</v>
      </c>
      <c r="J9" s="188"/>
    </row>
    <row r="10" spans="1:10" ht="23.25" thickBot="1">
      <c r="A10" s="201"/>
      <c r="B10" s="201"/>
      <c r="C10" s="201"/>
      <c r="D10" s="202"/>
      <c r="E10" s="201"/>
      <c r="F10" s="202"/>
      <c r="G10" s="202"/>
      <c r="H10" s="202"/>
      <c r="I10" s="136" t="s">
        <v>265</v>
      </c>
      <c r="J10" s="136" t="s">
        <v>25</v>
      </c>
    </row>
    <row r="11" spans="1:10" ht="27" customHeight="1">
      <c r="A11" s="138" t="s">
        <v>38</v>
      </c>
      <c r="B11" s="138"/>
      <c r="C11" s="139">
        <v>99</v>
      </c>
      <c r="D11" s="140" t="s">
        <v>188</v>
      </c>
      <c r="E11" s="141" t="s">
        <v>57</v>
      </c>
      <c r="F11" s="142" t="s">
        <v>70</v>
      </c>
      <c r="G11" s="143" t="s">
        <v>275</v>
      </c>
      <c r="H11" s="139" t="s">
        <v>68</v>
      </c>
      <c r="I11" s="144">
        <v>44</v>
      </c>
      <c r="J11" s="145">
        <v>37.44</v>
      </c>
    </row>
    <row r="12" spans="1:10" ht="27" customHeight="1" thickBot="1">
      <c r="A12" s="147" t="s">
        <v>38</v>
      </c>
      <c r="B12" s="147"/>
      <c r="C12" s="148">
        <v>2</v>
      </c>
      <c r="D12" s="149" t="s">
        <v>162</v>
      </c>
      <c r="E12" s="150">
        <v>1</v>
      </c>
      <c r="F12" s="151" t="s">
        <v>163</v>
      </c>
      <c r="G12" s="152"/>
      <c r="H12" s="150" t="s">
        <v>44</v>
      </c>
      <c r="I12" s="153">
        <v>44</v>
      </c>
      <c r="J12" s="103">
        <v>50.15</v>
      </c>
    </row>
    <row r="13" spans="1:10" s="77" customFormat="1" ht="27" customHeight="1" thickBot="1">
      <c r="A13" s="154"/>
      <c r="B13" s="132"/>
      <c r="C13" s="133"/>
      <c r="D13" s="134"/>
      <c r="E13" s="116"/>
      <c r="F13" s="155" t="s">
        <v>293</v>
      </c>
      <c r="G13" s="135"/>
      <c r="H13" s="133"/>
      <c r="I13" s="104"/>
      <c r="J13" s="156"/>
    </row>
    <row r="14" spans="1:10" ht="27" customHeight="1">
      <c r="A14" s="137">
        <v>1</v>
      </c>
      <c r="B14" s="139" t="s">
        <v>9</v>
      </c>
      <c r="C14" s="139">
        <v>13</v>
      </c>
      <c r="D14" s="140" t="s">
        <v>88</v>
      </c>
      <c r="E14" s="141" t="s">
        <v>8</v>
      </c>
      <c r="F14" s="143" t="s">
        <v>220</v>
      </c>
      <c r="G14" s="143"/>
      <c r="H14" s="141" t="s">
        <v>36</v>
      </c>
      <c r="I14" s="144">
        <v>44</v>
      </c>
      <c r="J14" s="145">
        <v>31.07</v>
      </c>
    </row>
    <row r="15" spans="1:10" ht="27" customHeight="1">
      <c r="A15" s="157">
        <v>2</v>
      </c>
      <c r="B15" s="111" t="s">
        <v>9</v>
      </c>
      <c r="C15" s="111">
        <v>92</v>
      </c>
      <c r="D15" s="42" t="s">
        <v>205</v>
      </c>
      <c r="E15" s="38">
        <v>2</v>
      </c>
      <c r="F15" s="72" t="s">
        <v>60</v>
      </c>
      <c r="G15" s="92" t="s">
        <v>59</v>
      </c>
      <c r="H15" s="111" t="s">
        <v>69</v>
      </c>
      <c r="I15" s="96">
        <v>44</v>
      </c>
      <c r="J15" s="99">
        <v>31.13</v>
      </c>
    </row>
    <row r="16" spans="1:10" ht="27" customHeight="1">
      <c r="A16" s="157">
        <v>3</v>
      </c>
      <c r="B16" s="111" t="s">
        <v>9</v>
      </c>
      <c r="C16" s="111">
        <v>91</v>
      </c>
      <c r="D16" s="42" t="s">
        <v>205</v>
      </c>
      <c r="E16" s="38">
        <v>2</v>
      </c>
      <c r="F16" s="72" t="s">
        <v>58</v>
      </c>
      <c r="G16" s="92" t="s">
        <v>59</v>
      </c>
      <c r="H16" s="111" t="s">
        <v>69</v>
      </c>
      <c r="I16" s="96">
        <v>44</v>
      </c>
      <c r="J16" s="112">
        <v>31.5</v>
      </c>
    </row>
    <row r="17" spans="1:10" ht="27" customHeight="1">
      <c r="A17" s="157">
        <v>4</v>
      </c>
      <c r="B17" s="111" t="s">
        <v>9</v>
      </c>
      <c r="C17" s="111">
        <v>93</v>
      </c>
      <c r="D17" s="42" t="s">
        <v>207</v>
      </c>
      <c r="E17" s="38">
        <v>3</v>
      </c>
      <c r="F17" s="72" t="s">
        <v>61</v>
      </c>
      <c r="G17" s="92" t="s">
        <v>62</v>
      </c>
      <c r="H17" s="111" t="s">
        <v>69</v>
      </c>
      <c r="I17" s="96">
        <v>44</v>
      </c>
      <c r="J17" s="112">
        <v>32.5</v>
      </c>
    </row>
    <row r="18" spans="1:10" ht="27" customHeight="1">
      <c r="A18" s="157">
        <v>5</v>
      </c>
      <c r="B18" s="111" t="s">
        <v>9</v>
      </c>
      <c r="C18" s="111">
        <v>100</v>
      </c>
      <c r="D18" s="42" t="s">
        <v>249</v>
      </c>
      <c r="E18" s="38">
        <v>2</v>
      </c>
      <c r="F18" s="72" t="s">
        <v>183</v>
      </c>
      <c r="G18" s="92"/>
      <c r="H18" s="111" t="s">
        <v>184</v>
      </c>
      <c r="I18" s="96">
        <v>44</v>
      </c>
      <c r="J18" s="99">
        <v>33.19</v>
      </c>
    </row>
    <row r="19" spans="1:10" ht="27" customHeight="1">
      <c r="A19" s="157">
        <v>6</v>
      </c>
      <c r="B19" s="111" t="s">
        <v>9</v>
      </c>
      <c r="C19" s="111">
        <v>16</v>
      </c>
      <c r="D19" s="42" t="s">
        <v>92</v>
      </c>
      <c r="E19" s="38">
        <v>3</v>
      </c>
      <c r="F19" s="92" t="s">
        <v>222</v>
      </c>
      <c r="G19" s="92"/>
      <c r="H19" s="38" t="s">
        <v>36</v>
      </c>
      <c r="I19" s="96">
        <v>44</v>
      </c>
      <c r="J19" s="99">
        <v>33.44</v>
      </c>
    </row>
    <row r="20" spans="1:10" ht="27" customHeight="1">
      <c r="A20" s="157">
        <v>7</v>
      </c>
      <c r="B20" s="111" t="s">
        <v>9</v>
      </c>
      <c r="C20" s="111">
        <v>98</v>
      </c>
      <c r="D20" s="42" t="s">
        <v>209</v>
      </c>
      <c r="E20" s="38">
        <v>2</v>
      </c>
      <c r="F20" s="72" t="s">
        <v>66</v>
      </c>
      <c r="G20" s="92" t="s">
        <v>67</v>
      </c>
      <c r="H20" s="111" t="s">
        <v>68</v>
      </c>
      <c r="I20" s="96">
        <v>44</v>
      </c>
      <c r="J20" s="99">
        <v>34.56</v>
      </c>
    </row>
    <row r="21" spans="1:10" ht="27" customHeight="1">
      <c r="A21" s="157">
        <v>8</v>
      </c>
      <c r="B21" s="111" t="s">
        <v>9</v>
      </c>
      <c r="C21" s="111">
        <v>62</v>
      </c>
      <c r="D21" s="42" t="s">
        <v>246</v>
      </c>
      <c r="E21" s="38" t="s">
        <v>8</v>
      </c>
      <c r="F21" s="80" t="s">
        <v>234</v>
      </c>
      <c r="G21" s="92" t="s">
        <v>160</v>
      </c>
      <c r="H21" s="111" t="s">
        <v>69</v>
      </c>
      <c r="I21" s="96">
        <v>44</v>
      </c>
      <c r="J21" s="99">
        <v>38.69</v>
      </c>
    </row>
    <row r="22" spans="1:10" ht="27" customHeight="1">
      <c r="A22" s="157">
        <v>9</v>
      </c>
      <c r="B22" s="111" t="s">
        <v>9</v>
      </c>
      <c r="C22" s="111">
        <v>79</v>
      </c>
      <c r="D22" s="42" t="s">
        <v>204</v>
      </c>
      <c r="E22" s="38" t="s">
        <v>8</v>
      </c>
      <c r="F22" s="72" t="s">
        <v>47</v>
      </c>
      <c r="G22" s="92"/>
      <c r="H22" s="111" t="s">
        <v>46</v>
      </c>
      <c r="I22" s="96">
        <v>44</v>
      </c>
      <c r="J22" s="99">
        <v>40.57</v>
      </c>
    </row>
    <row r="23" spans="1:10" ht="27" customHeight="1">
      <c r="A23" s="157">
        <v>10</v>
      </c>
      <c r="B23" s="111" t="s">
        <v>9</v>
      </c>
      <c r="C23" s="111">
        <v>4</v>
      </c>
      <c r="D23" s="42" t="s">
        <v>243</v>
      </c>
      <c r="E23" s="38">
        <v>2</v>
      </c>
      <c r="F23" s="91" t="s">
        <v>80</v>
      </c>
      <c r="G23" s="92" t="s">
        <v>165</v>
      </c>
      <c r="H23" s="38" t="s">
        <v>44</v>
      </c>
      <c r="I23" s="96">
        <v>42.5</v>
      </c>
      <c r="J23" s="99">
        <v>56.25</v>
      </c>
    </row>
    <row r="24" spans="1:10" ht="27" customHeight="1">
      <c r="A24" s="157">
        <v>11</v>
      </c>
      <c r="B24" s="111" t="s">
        <v>9</v>
      </c>
      <c r="C24" s="111">
        <v>15</v>
      </c>
      <c r="D24" s="42" t="s">
        <v>92</v>
      </c>
      <c r="E24" s="38">
        <v>3</v>
      </c>
      <c r="F24" s="92" t="s">
        <v>223</v>
      </c>
      <c r="G24" s="92"/>
      <c r="H24" s="38" t="s">
        <v>36</v>
      </c>
      <c r="I24" s="96">
        <v>41</v>
      </c>
      <c r="J24" s="99">
        <v>37.34</v>
      </c>
    </row>
    <row r="25" spans="1:10" ht="27" customHeight="1">
      <c r="A25" s="157">
        <v>12</v>
      </c>
      <c r="B25" s="90" t="s">
        <v>9</v>
      </c>
      <c r="C25" s="111">
        <v>57</v>
      </c>
      <c r="D25" s="42" t="s">
        <v>246</v>
      </c>
      <c r="E25" s="38" t="s">
        <v>8</v>
      </c>
      <c r="F25" s="80" t="s">
        <v>233</v>
      </c>
      <c r="G25" s="92"/>
      <c r="H25" s="111" t="s">
        <v>69</v>
      </c>
      <c r="I25" s="96">
        <v>40.75</v>
      </c>
      <c r="J25" s="99">
        <v>51.85</v>
      </c>
    </row>
    <row r="26" spans="1:10" ht="27" customHeight="1">
      <c r="A26" s="157">
        <v>13</v>
      </c>
      <c r="B26" s="111" t="s">
        <v>9</v>
      </c>
      <c r="C26" s="111">
        <v>29</v>
      </c>
      <c r="D26" s="42" t="s">
        <v>95</v>
      </c>
      <c r="E26" s="38" t="s">
        <v>39</v>
      </c>
      <c r="F26" s="92" t="s">
        <v>225</v>
      </c>
      <c r="G26" s="92"/>
      <c r="H26" s="38" t="s">
        <v>40</v>
      </c>
      <c r="I26" s="96">
        <v>38.5</v>
      </c>
      <c r="J26" s="99">
        <v>60.05</v>
      </c>
    </row>
    <row r="27" spans="1:10" ht="27" customHeight="1">
      <c r="A27" s="157">
        <v>14</v>
      </c>
      <c r="B27" s="111" t="s">
        <v>9</v>
      </c>
      <c r="C27" s="111">
        <v>77</v>
      </c>
      <c r="D27" s="42" t="s">
        <v>203</v>
      </c>
      <c r="E27" s="38" t="s">
        <v>8</v>
      </c>
      <c r="F27" s="72" t="s">
        <v>49</v>
      </c>
      <c r="G27" s="92"/>
      <c r="H27" s="111" t="s">
        <v>46</v>
      </c>
      <c r="I27" s="96">
        <v>36</v>
      </c>
      <c r="J27" s="99">
        <v>41.75</v>
      </c>
    </row>
    <row r="28" spans="1:10" ht="27" customHeight="1">
      <c r="A28" s="157">
        <v>15</v>
      </c>
      <c r="B28" s="111" t="s">
        <v>9</v>
      </c>
      <c r="C28" s="111">
        <v>36</v>
      </c>
      <c r="D28" s="42" t="s">
        <v>111</v>
      </c>
      <c r="E28" s="38" t="s">
        <v>8</v>
      </c>
      <c r="F28" s="92" t="s">
        <v>271</v>
      </c>
      <c r="G28" s="92" t="s">
        <v>114</v>
      </c>
      <c r="H28" s="38" t="s">
        <v>41</v>
      </c>
      <c r="I28" s="96">
        <v>36</v>
      </c>
      <c r="J28" s="99">
        <v>42.53</v>
      </c>
    </row>
    <row r="29" spans="1:10" ht="27" customHeight="1">
      <c r="A29" s="157">
        <v>16</v>
      </c>
      <c r="B29" s="111" t="s">
        <v>9</v>
      </c>
      <c r="C29" s="111">
        <v>19</v>
      </c>
      <c r="D29" s="42" t="s">
        <v>94</v>
      </c>
      <c r="E29" s="38" t="s">
        <v>8</v>
      </c>
      <c r="F29" s="92" t="s">
        <v>223</v>
      </c>
      <c r="G29" s="92"/>
      <c r="H29" s="38" t="s">
        <v>36</v>
      </c>
      <c r="I29" s="96">
        <v>27</v>
      </c>
      <c r="J29" s="99">
        <v>47.65</v>
      </c>
    </row>
    <row r="30" spans="1:10" ht="27" customHeight="1">
      <c r="A30" s="157">
        <v>17</v>
      </c>
      <c r="B30" s="111" t="s">
        <v>9</v>
      </c>
      <c r="C30" s="111">
        <v>6</v>
      </c>
      <c r="D30" s="42" t="s">
        <v>244</v>
      </c>
      <c r="E30" s="38">
        <v>3</v>
      </c>
      <c r="F30" s="91" t="s">
        <v>216</v>
      </c>
      <c r="G30" s="92" t="s">
        <v>81</v>
      </c>
      <c r="H30" s="38" t="s">
        <v>251</v>
      </c>
      <c r="I30" s="96">
        <v>26</v>
      </c>
      <c r="J30" s="99">
        <v>54.84</v>
      </c>
    </row>
    <row r="31" spans="1:10" ht="27" customHeight="1">
      <c r="A31" s="157">
        <v>18</v>
      </c>
      <c r="B31" s="90" t="s">
        <v>9</v>
      </c>
      <c r="C31" s="111">
        <v>59</v>
      </c>
      <c r="D31" s="42" t="s">
        <v>288</v>
      </c>
      <c r="E31" s="38" t="s">
        <v>8</v>
      </c>
      <c r="F31" s="80" t="s">
        <v>269</v>
      </c>
      <c r="G31" s="92" t="s">
        <v>151</v>
      </c>
      <c r="H31" s="111" t="s">
        <v>69</v>
      </c>
      <c r="I31" s="96">
        <v>23.5</v>
      </c>
      <c r="J31" s="99">
        <v>64.67</v>
      </c>
    </row>
    <row r="32" spans="1:10" ht="27" customHeight="1">
      <c r="A32" s="157">
        <v>19</v>
      </c>
      <c r="B32" s="111" t="s">
        <v>9</v>
      </c>
      <c r="C32" s="111">
        <v>17</v>
      </c>
      <c r="D32" s="42" t="s">
        <v>91</v>
      </c>
      <c r="E32" s="38" t="s">
        <v>8</v>
      </c>
      <c r="F32" s="92" t="s">
        <v>223</v>
      </c>
      <c r="G32" s="92"/>
      <c r="H32" s="38" t="s">
        <v>36</v>
      </c>
      <c r="I32" s="96">
        <v>12</v>
      </c>
      <c r="J32" s="99">
        <v>31.93</v>
      </c>
    </row>
    <row r="33" spans="1:10" ht="27" customHeight="1">
      <c r="A33" s="157">
        <v>20</v>
      </c>
      <c r="B33" s="111" t="s">
        <v>9</v>
      </c>
      <c r="C33" s="111">
        <v>94</v>
      </c>
      <c r="D33" s="42" t="s">
        <v>207</v>
      </c>
      <c r="E33" s="38">
        <v>3</v>
      </c>
      <c r="F33" s="72" t="s">
        <v>63</v>
      </c>
      <c r="G33" s="92" t="s">
        <v>62</v>
      </c>
      <c r="H33" s="111" t="s">
        <v>69</v>
      </c>
      <c r="I33" s="96">
        <v>12</v>
      </c>
      <c r="J33" s="99">
        <v>35.97</v>
      </c>
    </row>
    <row r="34" spans="1:10" ht="27" customHeight="1">
      <c r="A34" s="157"/>
      <c r="B34" s="130" t="s">
        <v>9</v>
      </c>
      <c r="C34" s="111">
        <v>46</v>
      </c>
      <c r="D34" s="42" t="s">
        <v>168</v>
      </c>
      <c r="E34" s="38" t="s">
        <v>8</v>
      </c>
      <c r="F34" s="92" t="s">
        <v>230</v>
      </c>
      <c r="G34" s="92" t="s">
        <v>169</v>
      </c>
      <c r="H34" s="38" t="s">
        <v>129</v>
      </c>
      <c r="I34" s="96"/>
      <c r="J34" s="99" t="s">
        <v>287</v>
      </c>
    </row>
    <row r="35" spans="1:10" ht="27" customHeight="1" thickBot="1">
      <c r="A35" s="146"/>
      <c r="B35" s="148" t="s">
        <v>9</v>
      </c>
      <c r="C35" s="148">
        <v>21</v>
      </c>
      <c r="D35" s="149" t="s">
        <v>142</v>
      </c>
      <c r="E35" s="150" t="s">
        <v>8</v>
      </c>
      <c r="F35" s="152" t="s">
        <v>272</v>
      </c>
      <c r="G35" s="152" t="s">
        <v>144</v>
      </c>
      <c r="H35" s="150" t="s">
        <v>145</v>
      </c>
      <c r="I35" s="153"/>
      <c r="J35" s="103" t="s">
        <v>287</v>
      </c>
    </row>
    <row r="36" spans="1:10" ht="27" customHeight="1">
      <c r="A36" s="87"/>
      <c r="B36" s="133"/>
      <c r="C36" s="133"/>
      <c r="D36" s="134"/>
      <c r="E36" s="116"/>
      <c r="F36" s="135"/>
      <c r="G36" s="135"/>
      <c r="H36" s="116"/>
      <c r="I36" s="104"/>
      <c r="J36" s="104"/>
    </row>
    <row r="37" spans="1:10" ht="27" customHeight="1">
      <c r="A37" s="87"/>
      <c r="B37" s="133"/>
      <c r="C37" s="133"/>
      <c r="D37" s="134"/>
      <c r="E37" s="116"/>
      <c r="F37" s="135"/>
      <c r="G37" s="135"/>
      <c r="H37" s="116"/>
      <c r="I37" s="104"/>
      <c r="J37" s="104"/>
    </row>
    <row r="38" spans="1:10" ht="27" customHeight="1">
      <c r="A38" s="87"/>
      <c r="B38" s="133"/>
      <c r="C38" s="133"/>
      <c r="D38" s="134"/>
      <c r="E38" s="116"/>
      <c r="F38" s="135"/>
      <c r="G38" s="135"/>
      <c r="H38" s="116"/>
      <c r="I38" s="104"/>
      <c r="J38" s="104"/>
    </row>
    <row r="39" spans="1:10" ht="27" customHeight="1">
      <c r="A39" s="87"/>
      <c r="B39" s="133"/>
      <c r="C39" s="133"/>
      <c r="D39" s="134"/>
      <c r="E39" s="116"/>
      <c r="F39" s="135"/>
      <c r="G39" s="135"/>
      <c r="H39" s="116"/>
      <c r="I39" s="104"/>
      <c r="J39" s="104"/>
    </row>
    <row r="40" spans="1:10" ht="27" customHeight="1">
      <c r="A40" s="87"/>
      <c r="B40" s="133"/>
      <c r="C40" s="133"/>
      <c r="D40" s="134"/>
      <c r="E40" s="116"/>
      <c r="F40" s="135"/>
      <c r="G40" s="135"/>
      <c r="H40" s="116"/>
      <c r="I40" s="104"/>
      <c r="J40" s="104"/>
    </row>
    <row r="41" spans="1:10" ht="27" customHeight="1">
      <c r="A41" s="87"/>
      <c r="B41" s="133"/>
      <c r="C41" s="133"/>
      <c r="D41" s="134"/>
      <c r="E41" s="116"/>
      <c r="F41" s="135"/>
      <c r="G41" s="135"/>
      <c r="H41" s="116"/>
      <c r="I41" s="104"/>
      <c r="J41" s="104"/>
    </row>
    <row r="42" spans="1:10" ht="27" customHeight="1" thickBot="1">
      <c r="A42" s="154"/>
      <c r="B42" s="133"/>
      <c r="C42" s="133"/>
      <c r="D42" s="206" t="s">
        <v>294</v>
      </c>
      <c r="E42" s="206"/>
      <c r="F42" s="206"/>
      <c r="G42" s="135"/>
      <c r="H42" s="116"/>
      <c r="I42" s="104"/>
      <c r="J42" s="156"/>
    </row>
    <row r="43" spans="1:10" ht="27" customHeight="1">
      <c r="A43" s="137">
        <v>1</v>
      </c>
      <c r="B43" s="139" t="s">
        <v>34</v>
      </c>
      <c r="C43" s="139">
        <v>102</v>
      </c>
      <c r="D43" s="140" t="s">
        <v>89</v>
      </c>
      <c r="E43" s="141" t="s">
        <v>8</v>
      </c>
      <c r="F43" s="143" t="s">
        <v>220</v>
      </c>
      <c r="G43" s="143"/>
      <c r="H43" s="141" t="s">
        <v>36</v>
      </c>
      <c r="I43" s="144">
        <v>44</v>
      </c>
      <c r="J43" s="158">
        <v>30.5</v>
      </c>
    </row>
    <row r="44" spans="1:10" ht="27" customHeight="1">
      <c r="A44" s="157">
        <v>2</v>
      </c>
      <c r="B44" s="111" t="s">
        <v>34</v>
      </c>
      <c r="C44" s="111">
        <v>75</v>
      </c>
      <c r="D44" s="42" t="s">
        <v>167</v>
      </c>
      <c r="E44" s="38">
        <v>2</v>
      </c>
      <c r="F44" s="73" t="s">
        <v>235</v>
      </c>
      <c r="G44" s="92"/>
      <c r="H44" s="111" t="s">
        <v>46</v>
      </c>
      <c r="I44" s="95">
        <v>44</v>
      </c>
      <c r="J44" s="99">
        <v>32.18</v>
      </c>
    </row>
    <row r="45" spans="1:10" ht="27" customHeight="1">
      <c r="A45" s="157">
        <v>3</v>
      </c>
      <c r="B45" s="131" t="s">
        <v>34</v>
      </c>
      <c r="C45" s="111">
        <v>33</v>
      </c>
      <c r="D45" s="42" t="s">
        <v>108</v>
      </c>
      <c r="E45" s="38">
        <v>3</v>
      </c>
      <c r="F45" s="92" t="s">
        <v>226</v>
      </c>
      <c r="G45" s="92" t="s">
        <v>73</v>
      </c>
      <c r="H45" s="38" t="s">
        <v>41</v>
      </c>
      <c r="I45" s="95">
        <v>44</v>
      </c>
      <c r="J45" s="99">
        <v>34.16</v>
      </c>
    </row>
    <row r="46" spans="1:10" ht="27" customHeight="1">
      <c r="A46" s="157">
        <v>4</v>
      </c>
      <c r="B46" s="111" t="s">
        <v>34</v>
      </c>
      <c r="C46" s="111">
        <v>51</v>
      </c>
      <c r="D46" s="42" t="s">
        <v>245</v>
      </c>
      <c r="E46" s="38">
        <v>2</v>
      </c>
      <c r="F46" s="73" t="s">
        <v>217</v>
      </c>
      <c r="G46" s="92" t="s">
        <v>35</v>
      </c>
      <c r="H46" s="111" t="s">
        <v>42</v>
      </c>
      <c r="I46" s="95">
        <v>44</v>
      </c>
      <c r="J46" s="99">
        <v>36.06</v>
      </c>
    </row>
    <row r="47" spans="1:10" ht="27" customHeight="1">
      <c r="A47" s="157">
        <v>5</v>
      </c>
      <c r="B47" s="111" t="s">
        <v>34</v>
      </c>
      <c r="C47" s="111">
        <v>65</v>
      </c>
      <c r="D47" s="42" t="s">
        <v>177</v>
      </c>
      <c r="E47" s="38" t="s">
        <v>8</v>
      </c>
      <c r="F47" s="72" t="s">
        <v>45</v>
      </c>
      <c r="G47" s="92"/>
      <c r="H47" s="111" t="s">
        <v>46</v>
      </c>
      <c r="I47" s="95">
        <v>44</v>
      </c>
      <c r="J47" s="99">
        <v>37.34</v>
      </c>
    </row>
    <row r="48" spans="1:10" ht="27" customHeight="1">
      <c r="A48" s="157">
        <v>6</v>
      </c>
      <c r="B48" s="111" t="s">
        <v>34</v>
      </c>
      <c r="C48" s="111">
        <v>37</v>
      </c>
      <c r="D48" s="42" t="s">
        <v>112</v>
      </c>
      <c r="E48" s="38" t="s">
        <v>8</v>
      </c>
      <c r="F48" s="92" t="s">
        <v>226</v>
      </c>
      <c r="G48" s="92" t="s">
        <v>73</v>
      </c>
      <c r="H48" s="38" t="s">
        <v>41</v>
      </c>
      <c r="I48" s="95">
        <v>44</v>
      </c>
      <c r="J48" s="99">
        <v>37.75</v>
      </c>
    </row>
    <row r="49" spans="1:10" ht="27" customHeight="1">
      <c r="A49" s="157">
        <v>7</v>
      </c>
      <c r="B49" s="111" t="s">
        <v>34</v>
      </c>
      <c r="C49" s="111">
        <v>35</v>
      </c>
      <c r="D49" s="42" t="s">
        <v>110</v>
      </c>
      <c r="E49" s="38" t="s">
        <v>8</v>
      </c>
      <c r="F49" s="92" t="s">
        <v>228</v>
      </c>
      <c r="G49" s="92" t="s">
        <v>115</v>
      </c>
      <c r="H49" s="38" t="s">
        <v>41</v>
      </c>
      <c r="I49" s="95">
        <v>44</v>
      </c>
      <c r="J49" s="99">
        <v>38.19</v>
      </c>
    </row>
    <row r="50" spans="1:10" ht="27" customHeight="1">
      <c r="A50" s="157">
        <v>8</v>
      </c>
      <c r="B50" s="111" t="s">
        <v>34</v>
      </c>
      <c r="C50" s="111">
        <v>38</v>
      </c>
      <c r="D50" s="42" t="s">
        <v>113</v>
      </c>
      <c r="E50" s="38" t="s">
        <v>8</v>
      </c>
      <c r="F50" s="92" t="s">
        <v>228</v>
      </c>
      <c r="G50" s="92" t="s">
        <v>116</v>
      </c>
      <c r="H50" s="38" t="s">
        <v>41</v>
      </c>
      <c r="I50" s="95">
        <v>44</v>
      </c>
      <c r="J50" s="99">
        <v>38.22</v>
      </c>
    </row>
    <row r="51" spans="1:10" ht="27" customHeight="1">
      <c r="A51" s="157">
        <v>9</v>
      </c>
      <c r="B51" s="111" t="s">
        <v>34</v>
      </c>
      <c r="C51" s="111">
        <v>34</v>
      </c>
      <c r="D51" s="42" t="s">
        <v>109</v>
      </c>
      <c r="E51" s="38" t="s">
        <v>8</v>
      </c>
      <c r="F51" s="92" t="s">
        <v>227</v>
      </c>
      <c r="G51" s="92"/>
      <c r="H51" s="38" t="s">
        <v>41</v>
      </c>
      <c r="I51" s="95">
        <v>44</v>
      </c>
      <c r="J51" s="99">
        <v>38.28</v>
      </c>
    </row>
    <row r="52" spans="1:10" ht="27" customHeight="1">
      <c r="A52" s="157">
        <v>10</v>
      </c>
      <c r="B52" s="111" t="s">
        <v>34</v>
      </c>
      <c r="C52" s="111">
        <v>27</v>
      </c>
      <c r="D52" s="42" t="s">
        <v>100</v>
      </c>
      <c r="E52" s="38" t="s">
        <v>101</v>
      </c>
      <c r="F52" s="92" t="s">
        <v>225</v>
      </c>
      <c r="G52" s="92"/>
      <c r="H52" s="38" t="s">
        <v>40</v>
      </c>
      <c r="I52" s="95">
        <v>44</v>
      </c>
      <c r="J52" s="99">
        <v>39.84</v>
      </c>
    </row>
    <row r="53" spans="1:10" ht="27" customHeight="1">
      <c r="A53" s="157">
        <v>11</v>
      </c>
      <c r="B53" s="111" t="s">
        <v>34</v>
      </c>
      <c r="C53" s="111">
        <v>64</v>
      </c>
      <c r="D53" s="42" t="s">
        <v>176</v>
      </c>
      <c r="E53" s="38" t="s">
        <v>8</v>
      </c>
      <c r="F53" s="73" t="s">
        <v>273</v>
      </c>
      <c r="G53" s="92"/>
      <c r="H53" s="111" t="s">
        <v>46</v>
      </c>
      <c r="I53" s="95">
        <v>44</v>
      </c>
      <c r="J53" s="99">
        <v>40.03</v>
      </c>
    </row>
    <row r="54" spans="1:10" ht="27" customHeight="1">
      <c r="A54" s="157">
        <v>12</v>
      </c>
      <c r="B54" s="111" t="s">
        <v>34</v>
      </c>
      <c r="C54" s="111">
        <v>45</v>
      </c>
      <c r="D54" s="42" t="s">
        <v>127</v>
      </c>
      <c r="E54" s="38" t="s">
        <v>8</v>
      </c>
      <c r="F54" s="92" t="s">
        <v>230</v>
      </c>
      <c r="G54" s="92" t="s">
        <v>169</v>
      </c>
      <c r="H54" s="38" t="s">
        <v>129</v>
      </c>
      <c r="I54" s="95">
        <v>44</v>
      </c>
      <c r="J54" s="101">
        <v>41.46</v>
      </c>
    </row>
    <row r="55" spans="1:10" ht="27" customHeight="1">
      <c r="A55" s="157">
        <v>13</v>
      </c>
      <c r="B55" s="111" t="s">
        <v>34</v>
      </c>
      <c r="C55" s="111">
        <v>76</v>
      </c>
      <c r="D55" s="42" t="s">
        <v>202</v>
      </c>
      <c r="E55" s="38">
        <v>2</v>
      </c>
      <c r="F55" s="73" t="s">
        <v>274</v>
      </c>
      <c r="G55" s="92"/>
      <c r="H55" s="111" t="s">
        <v>46</v>
      </c>
      <c r="I55" s="95">
        <v>44</v>
      </c>
      <c r="J55" s="99">
        <v>44.47</v>
      </c>
    </row>
    <row r="56" spans="1:10" ht="27" customHeight="1">
      <c r="A56" s="157">
        <v>14</v>
      </c>
      <c r="B56" s="111" t="s">
        <v>34</v>
      </c>
      <c r="C56" s="111">
        <v>49</v>
      </c>
      <c r="D56" s="42" t="s">
        <v>135</v>
      </c>
      <c r="E56" s="38" t="s">
        <v>8</v>
      </c>
      <c r="F56" s="73" t="s">
        <v>217</v>
      </c>
      <c r="G56" s="92" t="s">
        <v>35</v>
      </c>
      <c r="H56" s="111" t="s">
        <v>42</v>
      </c>
      <c r="I56" s="95">
        <v>44</v>
      </c>
      <c r="J56" s="99">
        <v>45.54</v>
      </c>
    </row>
    <row r="57" spans="1:10" ht="27" customHeight="1">
      <c r="A57" s="157">
        <v>15</v>
      </c>
      <c r="B57" s="111" t="s">
        <v>34</v>
      </c>
      <c r="C57" s="111">
        <v>1</v>
      </c>
      <c r="D57" s="42" t="s">
        <v>76</v>
      </c>
      <c r="E57" s="38">
        <v>3</v>
      </c>
      <c r="F57" s="91" t="s">
        <v>79</v>
      </c>
      <c r="G57" s="92" t="s">
        <v>161</v>
      </c>
      <c r="H57" s="38" t="s">
        <v>44</v>
      </c>
      <c r="I57" s="95">
        <v>44</v>
      </c>
      <c r="J57" s="99">
        <v>47.15</v>
      </c>
    </row>
    <row r="58" spans="1:10" ht="27" customHeight="1">
      <c r="A58" s="157">
        <v>16</v>
      </c>
      <c r="B58" s="90" t="s">
        <v>34</v>
      </c>
      <c r="C58" s="111">
        <v>60</v>
      </c>
      <c r="D58" s="42" t="s">
        <v>247</v>
      </c>
      <c r="E58" s="38" t="s">
        <v>8</v>
      </c>
      <c r="F58" s="80" t="s">
        <v>233</v>
      </c>
      <c r="G58" s="92"/>
      <c r="H58" s="111" t="s">
        <v>69</v>
      </c>
      <c r="I58" s="95">
        <v>43.75</v>
      </c>
      <c r="J58" s="99">
        <v>51.81</v>
      </c>
    </row>
    <row r="59" spans="1:10" ht="27" customHeight="1">
      <c r="A59" s="157">
        <v>17</v>
      </c>
      <c r="B59" s="111" t="s">
        <v>34</v>
      </c>
      <c r="C59" s="111">
        <v>47</v>
      </c>
      <c r="D59" s="42" t="s">
        <v>130</v>
      </c>
      <c r="E59" s="38" t="s">
        <v>39</v>
      </c>
      <c r="F59" s="92" t="s">
        <v>231</v>
      </c>
      <c r="G59" s="92" t="s">
        <v>132</v>
      </c>
      <c r="H59" s="38" t="s">
        <v>206</v>
      </c>
      <c r="I59" s="95">
        <v>41</v>
      </c>
      <c r="J59" s="99">
        <v>35.87</v>
      </c>
    </row>
    <row r="60" spans="1:10" ht="27" customHeight="1">
      <c r="A60" s="157">
        <v>18</v>
      </c>
      <c r="B60" s="111" t="s">
        <v>34</v>
      </c>
      <c r="C60" s="111">
        <v>3</v>
      </c>
      <c r="D60" s="42" t="s">
        <v>164</v>
      </c>
      <c r="E60" s="38" t="s">
        <v>8</v>
      </c>
      <c r="F60" s="91" t="s">
        <v>163</v>
      </c>
      <c r="G60" s="92"/>
      <c r="H60" s="38" t="s">
        <v>44</v>
      </c>
      <c r="I60" s="95">
        <v>36</v>
      </c>
      <c r="J60" s="99">
        <v>40.03</v>
      </c>
    </row>
    <row r="61" spans="1:10" ht="27" customHeight="1">
      <c r="A61" s="157">
        <v>19</v>
      </c>
      <c r="B61" s="111" t="s">
        <v>34</v>
      </c>
      <c r="C61" s="111">
        <v>24</v>
      </c>
      <c r="D61" s="42" t="s">
        <v>103</v>
      </c>
      <c r="E61" s="38"/>
      <c r="F61" s="92" t="s">
        <v>270</v>
      </c>
      <c r="G61" s="92"/>
      <c r="H61" s="38" t="s">
        <v>40</v>
      </c>
      <c r="I61" s="95">
        <v>36</v>
      </c>
      <c r="J61" s="99">
        <v>43.47</v>
      </c>
    </row>
    <row r="62" spans="1:10" ht="27" customHeight="1">
      <c r="A62" s="157">
        <v>20</v>
      </c>
      <c r="B62" s="111" t="s">
        <v>34</v>
      </c>
      <c r="C62" s="111">
        <v>22</v>
      </c>
      <c r="D62" s="42" t="s">
        <v>99</v>
      </c>
      <c r="E62" s="38"/>
      <c r="F62" s="92" t="s">
        <v>224</v>
      </c>
      <c r="G62" s="92"/>
      <c r="H62" s="38" t="s">
        <v>40</v>
      </c>
      <c r="I62" s="95">
        <v>28</v>
      </c>
      <c r="J62" s="99" t="s">
        <v>286</v>
      </c>
    </row>
    <row r="63" spans="1:10" ht="27" customHeight="1">
      <c r="A63" s="157">
        <v>21</v>
      </c>
      <c r="B63" s="111" t="s">
        <v>34</v>
      </c>
      <c r="C63" s="111">
        <v>95</v>
      </c>
      <c r="D63" s="42" t="s">
        <v>248</v>
      </c>
      <c r="E63" s="38">
        <v>2</v>
      </c>
      <c r="F63" s="72" t="s">
        <v>64</v>
      </c>
      <c r="G63" s="92" t="s">
        <v>65</v>
      </c>
      <c r="H63" s="111" t="s">
        <v>69</v>
      </c>
      <c r="I63" s="95">
        <v>12</v>
      </c>
      <c r="J63" s="99">
        <v>32.62</v>
      </c>
    </row>
    <row r="64" spans="1:10" ht="27" customHeight="1">
      <c r="A64" s="157">
        <v>22</v>
      </c>
      <c r="B64" s="111" t="s">
        <v>34</v>
      </c>
      <c r="C64" s="111">
        <v>23</v>
      </c>
      <c r="D64" s="42" t="s">
        <v>102</v>
      </c>
      <c r="E64" s="38" t="s">
        <v>8</v>
      </c>
      <c r="F64" s="92" t="s">
        <v>224</v>
      </c>
      <c r="G64" s="92"/>
      <c r="H64" s="38" t="s">
        <v>40</v>
      </c>
      <c r="I64" s="95">
        <v>12</v>
      </c>
      <c r="J64" s="99">
        <v>33.06</v>
      </c>
    </row>
    <row r="65" spans="1:10" ht="27" customHeight="1">
      <c r="A65" s="157">
        <v>23</v>
      </c>
      <c r="B65" s="90" t="s">
        <v>34</v>
      </c>
      <c r="C65" s="111">
        <v>58</v>
      </c>
      <c r="D65" s="42" t="s">
        <v>149</v>
      </c>
      <c r="E65" s="38" t="s">
        <v>8</v>
      </c>
      <c r="F65" s="92" t="s">
        <v>218</v>
      </c>
      <c r="G65" s="92" t="s">
        <v>150</v>
      </c>
      <c r="H65" s="111" t="s">
        <v>69</v>
      </c>
      <c r="I65" s="95">
        <v>12</v>
      </c>
      <c r="J65" s="112">
        <v>38.6</v>
      </c>
    </row>
    <row r="66" spans="1:10" ht="27" customHeight="1">
      <c r="A66" s="157"/>
      <c r="B66" s="111" t="s">
        <v>34</v>
      </c>
      <c r="C66" s="111">
        <v>28</v>
      </c>
      <c r="D66" s="42" t="s">
        <v>99</v>
      </c>
      <c r="E66" s="38"/>
      <c r="F66" s="92" t="s">
        <v>270</v>
      </c>
      <c r="G66" s="92"/>
      <c r="H66" s="38" t="s">
        <v>40</v>
      </c>
      <c r="I66" s="95"/>
      <c r="J66" s="99" t="s">
        <v>287</v>
      </c>
    </row>
    <row r="67" spans="1:10" ht="27" customHeight="1">
      <c r="A67" s="157"/>
      <c r="B67" s="111" t="s">
        <v>34</v>
      </c>
      <c r="C67" s="111">
        <v>67</v>
      </c>
      <c r="D67" s="42" t="s">
        <v>179</v>
      </c>
      <c r="E67" s="38">
        <v>3</v>
      </c>
      <c r="F67" s="72" t="s">
        <v>47</v>
      </c>
      <c r="G67" s="92"/>
      <c r="H67" s="111" t="s">
        <v>46</v>
      </c>
      <c r="I67" s="95"/>
      <c r="J67" s="99" t="s">
        <v>287</v>
      </c>
    </row>
    <row r="68" spans="1:10" ht="27" customHeight="1" thickBot="1">
      <c r="A68" s="146"/>
      <c r="B68" s="148" t="s">
        <v>34</v>
      </c>
      <c r="C68" s="148">
        <v>68</v>
      </c>
      <c r="D68" s="149" t="s">
        <v>179</v>
      </c>
      <c r="E68" s="150">
        <v>3</v>
      </c>
      <c r="F68" s="159" t="s">
        <v>156</v>
      </c>
      <c r="G68" s="152"/>
      <c r="H68" s="148" t="s">
        <v>46</v>
      </c>
      <c r="I68" s="97"/>
      <c r="J68" s="103" t="s">
        <v>287</v>
      </c>
    </row>
    <row r="69" spans="1:10" ht="27" customHeight="1">
      <c r="A69" s="87"/>
      <c r="I69" s="128"/>
      <c r="J69" s="129"/>
    </row>
    <row r="70" spans="1:10" ht="12.75">
      <c r="A70" s="87"/>
      <c r="B70" s="74"/>
      <c r="C70" s="67"/>
      <c r="D70" s="66"/>
      <c r="E70" s="32"/>
      <c r="F70" s="81"/>
      <c r="G70" s="81"/>
      <c r="H70" s="32"/>
      <c r="I70" s="30"/>
      <c r="J70" s="30"/>
    </row>
    <row r="71" spans="1:10" ht="15.75">
      <c r="A71" s="5"/>
      <c r="B71" s="5"/>
      <c r="C71" s="5"/>
      <c r="D71" s="121" t="s">
        <v>239</v>
      </c>
      <c r="E71" s="122"/>
      <c r="H71" s="123" t="s">
        <v>240</v>
      </c>
      <c r="I71" s="105"/>
      <c r="J71" s="107"/>
    </row>
    <row r="72" spans="1:10" ht="15.75">
      <c r="A72" s="5"/>
      <c r="B72" s="5"/>
      <c r="C72" s="5"/>
      <c r="D72" s="123"/>
      <c r="E72" s="122"/>
      <c r="H72" s="123"/>
      <c r="I72" s="105"/>
      <c r="J72" s="107"/>
    </row>
    <row r="73" spans="1:10" ht="15.75">
      <c r="A73" s="5"/>
      <c r="B73" s="5"/>
      <c r="C73" s="5"/>
      <c r="D73" s="123" t="s">
        <v>241</v>
      </c>
      <c r="E73" s="122"/>
      <c r="H73" s="124" t="s">
        <v>242</v>
      </c>
      <c r="I73" s="108"/>
      <c r="J73" s="107"/>
    </row>
  </sheetData>
  <sheetProtection/>
  <mergeCells count="16">
    <mergeCell ref="D42:F42"/>
    <mergeCell ref="F8:F10"/>
    <mergeCell ref="G8:G10"/>
    <mergeCell ref="H8:H10"/>
    <mergeCell ref="I8:J8"/>
    <mergeCell ref="I9:J9"/>
    <mergeCell ref="A2:J2"/>
    <mergeCell ref="A3:J3"/>
    <mergeCell ref="A4:J4"/>
    <mergeCell ref="A5:J5"/>
    <mergeCell ref="A7:H7"/>
    <mergeCell ref="A8:A10"/>
    <mergeCell ref="B8:B10"/>
    <mergeCell ref="C8:C10"/>
    <mergeCell ref="D8:D10"/>
    <mergeCell ref="E8:E10"/>
  </mergeCells>
  <printOptions/>
  <pageMargins left="0.35433070866141736" right="0.2362204724409449" top="0.3937007874015748" bottom="0.3937007874015748" header="0.31496062992125984" footer="0.31496062992125984"/>
  <pageSetup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8"/>
  <sheetViews>
    <sheetView zoomScale="80" zoomScaleNormal="8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O50" sqref="O50"/>
    </sheetView>
  </sheetViews>
  <sheetFormatPr defaultColWidth="9.00390625" defaultRowHeight="12.75"/>
  <cols>
    <col min="1" max="1" width="3.75390625" style="5" customWidth="1"/>
    <col min="2" max="2" width="4.375" style="6" customWidth="1"/>
    <col min="3" max="3" width="24.25390625" style="6" bestFit="1" customWidth="1"/>
    <col min="4" max="4" width="4.75390625" style="6" customWidth="1"/>
    <col min="5" max="5" width="32.375" style="6" customWidth="1"/>
    <col min="6" max="6" width="16.75390625" style="6" customWidth="1"/>
    <col min="7" max="7" width="21.125" style="7" customWidth="1"/>
    <col min="8" max="8" width="6.75390625" style="9" customWidth="1"/>
    <col min="9" max="9" width="8.625" style="9" customWidth="1"/>
    <col min="10" max="10" width="6.75390625" style="9" customWidth="1"/>
    <col min="11" max="11" width="8.625" style="10" customWidth="1"/>
    <col min="12" max="12" width="6.75390625" style="6" customWidth="1"/>
    <col min="13" max="16384" width="9.125" style="6" customWidth="1"/>
  </cols>
  <sheetData>
    <row r="1" spans="1:12" s="14" customFormat="1" ht="15" customHeight="1">
      <c r="A1" s="11" t="s">
        <v>10</v>
      </c>
      <c r="B1" s="12"/>
      <c r="C1" s="11" t="s">
        <v>11</v>
      </c>
      <c r="D1" s="12"/>
      <c r="E1" s="12"/>
      <c r="F1" s="11" t="s">
        <v>12</v>
      </c>
      <c r="G1" s="12"/>
      <c r="H1" s="13" t="s">
        <v>13</v>
      </c>
      <c r="I1" s="11" t="s">
        <v>14</v>
      </c>
      <c r="J1" s="11" t="s">
        <v>15</v>
      </c>
      <c r="K1" s="11" t="s">
        <v>16</v>
      </c>
      <c r="L1" s="29"/>
    </row>
    <row r="2" spans="1:12" ht="45" customHeight="1">
      <c r="A2" s="3"/>
      <c r="B2" s="3"/>
      <c r="C2" s="3"/>
      <c r="D2" s="3"/>
      <c r="E2" s="3"/>
      <c r="F2" s="3"/>
      <c r="G2" s="3"/>
      <c r="H2" s="3"/>
      <c r="I2" s="15"/>
      <c r="J2" s="16"/>
      <c r="K2" s="16"/>
      <c r="L2" s="16"/>
    </row>
    <row r="3" spans="1:12" s="17" customFormat="1" ht="30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207"/>
      <c r="J3" s="207"/>
      <c r="K3" s="207"/>
      <c r="L3" s="207"/>
    </row>
    <row r="4" spans="1:12" s="18" customFormat="1" ht="15.75" customHeight="1">
      <c r="A4" s="199" t="s">
        <v>0</v>
      </c>
      <c r="B4" s="199"/>
      <c r="C4" s="199"/>
      <c r="D4" s="199"/>
      <c r="E4" s="199"/>
      <c r="F4" s="199"/>
      <c r="G4" s="199"/>
      <c r="H4" s="199"/>
      <c r="I4" s="207"/>
      <c r="J4" s="207"/>
      <c r="K4" s="207"/>
      <c r="L4" s="207"/>
    </row>
    <row r="5" spans="1:12" s="19" customFormat="1" ht="15.75" customHeight="1">
      <c r="A5" s="194" t="s">
        <v>18</v>
      </c>
      <c r="B5" s="194"/>
      <c r="C5" s="194"/>
      <c r="D5" s="194"/>
      <c r="E5" s="194"/>
      <c r="F5" s="194"/>
      <c r="G5" s="194"/>
      <c r="H5" s="194"/>
      <c r="I5" s="207"/>
      <c r="J5" s="207"/>
      <c r="K5" s="207"/>
      <c r="L5" s="207"/>
    </row>
    <row r="6" spans="1:12" s="20" customFormat="1" ht="15.75" customHeight="1">
      <c r="A6" s="194" t="s">
        <v>267</v>
      </c>
      <c r="B6" s="194"/>
      <c r="C6" s="194"/>
      <c r="D6" s="194"/>
      <c r="E6" s="194"/>
      <c r="F6" s="194"/>
      <c r="G6" s="194"/>
      <c r="H6" s="194"/>
      <c r="I6" s="207"/>
      <c r="J6" s="207"/>
      <c r="K6" s="207"/>
      <c r="L6" s="207"/>
    </row>
    <row r="7" spans="1:12" s="20" customFormat="1" ht="15.75" customHeight="1">
      <c r="A7" s="200" t="s">
        <v>30</v>
      </c>
      <c r="B7" s="200"/>
      <c r="C7" s="200"/>
      <c r="D7" s="200"/>
      <c r="E7" s="200"/>
      <c r="F7" s="85"/>
      <c r="G7"/>
      <c r="H7"/>
      <c r="I7" s="193" t="s">
        <v>75</v>
      </c>
      <c r="J7" s="193"/>
      <c r="K7" s="193"/>
      <c r="L7" s="94"/>
    </row>
    <row r="8" spans="1:13" s="23" customFormat="1" ht="15" customHeight="1">
      <c r="A8" s="195" t="s">
        <v>19</v>
      </c>
      <c r="B8" s="195" t="s">
        <v>1</v>
      </c>
      <c r="C8" s="197" t="s">
        <v>2</v>
      </c>
      <c r="D8" s="195" t="s">
        <v>3</v>
      </c>
      <c r="E8" s="197" t="s">
        <v>4</v>
      </c>
      <c r="F8" s="197" t="s">
        <v>5</v>
      </c>
      <c r="G8" s="197" t="s">
        <v>6</v>
      </c>
      <c r="H8" s="197" t="s">
        <v>22</v>
      </c>
      <c r="I8" s="197"/>
      <c r="J8" s="198"/>
      <c r="K8" s="198"/>
      <c r="L8" s="195" t="s">
        <v>238</v>
      </c>
      <c r="M8" s="127"/>
    </row>
    <row r="9" spans="1:13" ht="19.5" customHeight="1">
      <c r="A9" s="195"/>
      <c r="B9" s="195"/>
      <c r="C9" s="197"/>
      <c r="D9" s="195"/>
      <c r="E9" s="197"/>
      <c r="F9" s="197"/>
      <c r="G9" s="197"/>
      <c r="H9" s="197" t="s">
        <v>7</v>
      </c>
      <c r="I9" s="197"/>
      <c r="J9" s="197" t="s">
        <v>23</v>
      </c>
      <c r="K9" s="197"/>
      <c r="L9" s="195"/>
      <c r="M9" s="127"/>
    </row>
    <row r="10" spans="1:13" ht="26.25" customHeight="1" thickBot="1">
      <c r="A10" s="196"/>
      <c r="B10" s="196"/>
      <c r="C10" s="198"/>
      <c r="D10" s="196"/>
      <c r="E10" s="198"/>
      <c r="F10" s="198"/>
      <c r="G10" s="198"/>
      <c r="H10" s="173" t="s">
        <v>24</v>
      </c>
      <c r="I10" s="173" t="s">
        <v>25</v>
      </c>
      <c r="J10" s="173" t="s">
        <v>24</v>
      </c>
      <c r="K10" s="173" t="s">
        <v>25</v>
      </c>
      <c r="L10" s="208"/>
      <c r="M10" s="127"/>
    </row>
    <row r="11" spans="1:13" ht="19.5" customHeight="1">
      <c r="A11" s="119"/>
      <c r="B11" s="119"/>
      <c r="C11" s="120"/>
      <c r="D11" s="119"/>
      <c r="E11" s="57" t="s">
        <v>266</v>
      </c>
      <c r="F11" s="120"/>
      <c r="G11" s="170"/>
      <c r="H11" s="174"/>
      <c r="I11" s="139"/>
      <c r="J11" s="139"/>
      <c r="K11" s="139"/>
      <c r="L11" s="175"/>
      <c r="M11" s="127"/>
    </row>
    <row r="12" spans="1:13" s="24" customFormat="1" ht="27" customHeight="1">
      <c r="A12" s="35">
        <f aca="true" t="shared" si="0" ref="A12:A29">A11+1</f>
        <v>1</v>
      </c>
      <c r="B12" s="109">
        <v>97</v>
      </c>
      <c r="C12" s="113" t="s">
        <v>297</v>
      </c>
      <c r="D12" s="109">
        <v>2</v>
      </c>
      <c r="E12" s="115" t="s">
        <v>64</v>
      </c>
      <c r="F12" s="110" t="s">
        <v>65</v>
      </c>
      <c r="G12" s="172" t="s">
        <v>69</v>
      </c>
      <c r="H12" s="98">
        <v>0</v>
      </c>
      <c r="I12" s="95">
        <v>54.84</v>
      </c>
      <c r="J12" s="95">
        <v>0</v>
      </c>
      <c r="K12" s="95">
        <v>25.59</v>
      </c>
      <c r="L12" s="176">
        <v>2</v>
      </c>
      <c r="M12" s="127"/>
    </row>
    <row r="13" spans="1:13" s="24" customFormat="1" ht="27" customHeight="1">
      <c r="A13" s="35">
        <f t="shared" si="0"/>
        <v>2</v>
      </c>
      <c r="B13" s="109">
        <v>8</v>
      </c>
      <c r="C13" s="113" t="s">
        <v>282</v>
      </c>
      <c r="D13" s="114" t="s">
        <v>8</v>
      </c>
      <c r="E13" s="69" t="s">
        <v>212</v>
      </c>
      <c r="F13" s="59" t="s">
        <v>81</v>
      </c>
      <c r="G13" s="171" t="s">
        <v>250</v>
      </c>
      <c r="H13" s="98">
        <v>0</v>
      </c>
      <c r="I13" s="95">
        <v>55.59</v>
      </c>
      <c r="J13" s="95">
        <v>0</v>
      </c>
      <c r="K13" s="160">
        <v>26.5</v>
      </c>
      <c r="L13" s="176">
        <v>2</v>
      </c>
      <c r="M13" s="127"/>
    </row>
    <row r="14" spans="1:13" s="24" customFormat="1" ht="27" customHeight="1">
      <c r="A14" s="35">
        <f t="shared" si="0"/>
        <v>3</v>
      </c>
      <c r="B14" s="109">
        <v>4</v>
      </c>
      <c r="C14" s="113" t="s">
        <v>276</v>
      </c>
      <c r="D14" s="60">
        <v>2</v>
      </c>
      <c r="E14" s="69" t="s">
        <v>80</v>
      </c>
      <c r="F14" s="59" t="s">
        <v>165</v>
      </c>
      <c r="G14" s="171" t="s">
        <v>44</v>
      </c>
      <c r="H14" s="98">
        <v>0</v>
      </c>
      <c r="I14" s="95">
        <v>65.25</v>
      </c>
      <c r="J14" s="95">
        <v>0</v>
      </c>
      <c r="K14" s="95">
        <v>29.43</v>
      </c>
      <c r="L14" s="176">
        <v>2</v>
      </c>
      <c r="M14" s="127"/>
    </row>
    <row r="15" spans="1:13" s="24" customFormat="1" ht="27" customHeight="1">
      <c r="A15" s="35">
        <f t="shared" si="0"/>
        <v>4</v>
      </c>
      <c r="B15" s="109">
        <v>63</v>
      </c>
      <c r="C15" s="113" t="s">
        <v>281</v>
      </c>
      <c r="D15" s="109">
        <v>1</v>
      </c>
      <c r="E15" s="79" t="s">
        <v>258</v>
      </c>
      <c r="F15" s="110" t="s">
        <v>160</v>
      </c>
      <c r="G15" s="172" t="s">
        <v>69</v>
      </c>
      <c r="H15" s="98">
        <v>0</v>
      </c>
      <c r="I15" s="95">
        <v>59.34</v>
      </c>
      <c r="J15" s="95">
        <v>0</v>
      </c>
      <c r="K15" s="160">
        <v>29.5</v>
      </c>
      <c r="L15" s="176">
        <v>2</v>
      </c>
      <c r="M15" s="127"/>
    </row>
    <row r="16" spans="1:13" s="24" customFormat="1" ht="27" customHeight="1">
      <c r="A16" s="35">
        <f t="shared" si="0"/>
        <v>5</v>
      </c>
      <c r="B16" s="109">
        <v>12</v>
      </c>
      <c r="C16" s="113" t="s">
        <v>86</v>
      </c>
      <c r="D16" s="60">
        <v>3</v>
      </c>
      <c r="E16" s="59" t="s">
        <v>253</v>
      </c>
      <c r="F16" s="59"/>
      <c r="G16" s="171" t="s">
        <v>36</v>
      </c>
      <c r="H16" s="100">
        <v>0</v>
      </c>
      <c r="I16" s="95">
        <v>54.03</v>
      </c>
      <c r="J16" s="95">
        <v>4</v>
      </c>
      <c r="K16" s="95">
        <v>19.75</v>
      </c>
      <c r="L16" s="176">
        <v>2</v>
      </c>
      <c r="M16" s="127"/>
    </row>
    <row r="17" spans="1:13" s="24" customFormat="1" ht="27" customHeight="1">
      <c r="A17" s="35">
        <f t="shared" si="0"/>
        <v>6</v>
      </c>
      <c r="B17" s="109">
        <v>5</v>
      </c>
      <c r="C17" s="113" t="s">
        <v>277</v>
      </c>
      <c r="D17" s="60">
        <v>2</v>
      </c>
      <c r="E17" s="69" t="s">
        <v>212</v>
      </c>
      <c r="F17" s="59" t="s">
        <v>81</v>
      </c>
      <c r="G17" s="171" t="s">
        <v>250</v>
      </c>
      <c r="H17" s="98">
        <v>0</v>
      </c>
      <c r="I17" s="95">
        <v>57.68</v>
      </c>
      <c r="J17" s="95">
        <v>4</v>
      </c>
      <c r="K17" s="95">
        <v>26.84</v>
      </c>
      <c r="L17" s="176">
        <v>2</v>
      </c>
      <c r="M17" s="127"/>
    </row>
    <row r="18" spans="1:13" s="24" customFormat="1" ht="27" customHeight="1">
      <c r="A18" s="35">
        <f t="shared" si="0"/>
        <v>7</v>
      </c>
      <c r="B18" s="109">
        <v>91</v>
      </c>
      <c r="C18" s="113" t="s">
        <v>278</v>
      </c>
      <c r="D18" s="109">
        <v>2</v>
      </c>
      <c r="E18" s="115" t="s">
        <v>58</v>
      </c>
      <c r="F18" s="110" t="s">
        <v>59</v>
      </c>
      <c r="G18" s="172" t="s">
        <v>69</v>
      </c>
      <c r="H18" s="98">
        <v>0</v>
      </c>
      <c r="I18" s="95">
        <v>49.94</v>
      </c>
      <c r="J18" s="95">
        <v>4</v>
      </c>
      <c r="K18" s="95">
        <v>32.97</v>
      </c>
      <c r="L18" s="176">
        <v>2</v>
      </c>
      <c r="M18" s="127"/>
    </row>
    <row r="19" spans="1:13" s="24" customFormat="1" ht="27" customHeight="1">
      <c r="A19" s="35">
        <f t="shared" si="0"/>
        <v>8</v>
      </c>
      <c r="B19" s="109">
        <v>92</v>
      </c>
      <c r="C19" s="113" t="s">
        <v>283</v>
      </c>
      <c r="D19" s="109">
        <v>2</v>
      </c>
      <c r="E19" s="115" t="s">
        <v>60</v>
      </c>
      <c r="F19" s="110" t="s">
        <v>59</v>
      </c>
      <c r="G19" s="172" t="s">
        <v>69</v>
      </c>
      <c r="H19" s="98">
        <v>4</v>
      </c>
      <c r="I19" s="95">
        <v>50.97</v>
      </c>
      <c r="J19" s="95"/>
      <c r="K19" s="95"/>
      <c r="L19" s="176">
        <v>3</v>
      </c>
      <c r="M19" s="127"/>
    </row>
    <row r="20" spans="1:13" s="24" customFormat="1" ht="27" customHeight="1">
      <c r="A20" s="35">
        <f t="shared" si="0"/>
        <v>9</v>
      </c>
      <c r="B20" s="109">
        <v>93</v>
      </c>
      <c r="C20" s="113" t="s">
        <v>207</v>
      </c>
      <c r="D20" s="109">
        <v>3</v>
      </c>
      <c r="E20" s="115" t="s">
        <v>61</v>
      </c>
      <c r="F20" s="110" t="s">
        <v>62</v>
      </c>
      <c r="G20" s="172" t="s">
        <v>69</v>
      </c>
      <c r="H20" s="98">
        <v>4</v>
      </c>
      <c r="I20" s="95">
        <v>56.12</v>
      </c>
      <c r="J20" s="95"/>
      <c r="K20" s="95"/>
      <c r="L20" s="176">
        <v>3</v>
      </c>
      <c r="M20" s="127"/>
    </row>
    <row r="21" spans="1:15" ht="27" customHeight="1">
      <c r="A21" s="35">
        <f t="shared" si="0"/>
        <v>10</v>
      </c>
      <c r="B21" s="109">
        <v>100</v>
      </c>
      <c r="C21" s="113" t="s">
        <v>263</v>
      </c>
      <c r="D21" s="109">
        <v>2</v>
      </c>
      <c r="E21" s="115" t="s">
        <v>183</v>
      </c>
      <c r="F21" s="110"/>
      <c r="G21" s="172" t="s">
        <v>184</v>
      </c>
      <c r="H21" s="98">
        <v>4</v>
      </c>
      <c r="I21" s="95">
        <v>57.53</v>
      </c>
      <c r="J21" s="95"/>
      <c r="K21" s="95"/>
      <c r="L21" s="176">
        <v>3</v>
      </c>
      <c r="M21" s="127"/>
      <c r="N21" s="31"/>
      <c r="O21" s="31"/>
    </row>
    <row r="22" spans="1:15" ht="27" customHeight="1">
      <c r="A22" s="35">
        <f t="shared" si="0"/>
        <v>11</v>
      </c>
      <c r="B22" s="109">
        <v>56</v>
      </c>
      <c r="C22" s="113" t="s">
        <v>280</v>
      </c>
      <c r="D22" s="60">
        <v>1</v>
      </c>
      <c r="E22" s="59" t="s">
        <v>256</v>
      </c>
      <c r="F22" s="59" t="s">
        <v>159</v>
      </c>
      <c r="G22" s="172" t="s">
        <v>69</v>
      </c>
      <c r="H22" s="98">
        <v>4</v>
      </c>
      <c r="I22" s="95">
        <v>60.03</v>
      </c>
      <c r="J22" s="95"/>
      <c r="K22" s="95"/>
      <c r="L22" s="176">
        <v>3</v>
      </c>
      <c r="M22" s="127"/>
      <c r="N22" s="31"/>
      <c r="O22" s="31"/>
    </row>
    <row r="23" spans="1:15" ht="27" customHeight="1">
      <c r="A23" s="35">
        <f t="shared" si="0"/>
        <v>12</v>
      </c>
      <c r="B23" s="109">
        <v>73</v>
      </c>
      <c r="C23" s="113" t="s">
        <v>181</v>
      </c>
      <c r="D23" s="109" t="s">
        <v>51</v>
      </c>
      <c r="E23" s="110" t="s">
        <v>259</v>
      </c>
      <c r="F23" s="110"/>
      <c r="G23" s="172" t="s">
        <v>46</v>
      </c>
      <c r="H23" s="98">
        <v>4</v>
      </c>
      <c r="I23" s="160">
        <v>62.6</v>
      </c>
      <c r="J23" s="95"/>
      <c r="K23" s="95"/>
      <c r="L23" s="176">
        <v>3</v>
      </c>
      <c r="M23" s="127"/>
      <c r="N23" s="31"/>
      <c r="O23" s="31"/>
    </row>
    <row r="24" spans="1:15" ht="27" customHeight="1">
      <c r="A24" s="35">
        <f t="shared" si="0"/>
        <v>13</v>
      </c>
      <c r="B24" s="109">
        <v>6</v>
      </c>
      <c r="C24" s="113" t="s">
        <v>244</v>
      </c>
      <c r="D24" s="60">
        <v>3</v>
      </c>
      <c r="E24" s="69" t="s">
        <v>211</v>
      </c>
      <c r="F24" s="59" t="s">
        <v>81</v>
      </c>
      <c r="G24" s="171" t="s">
        <v>250</v>
      </c>
      <c r="H24" s="98">
        <v>4</v>
      </c>
      <c r="I24" s="95">
        <v>64.37</v>
      </c>
      <c r="J24" s="95"/>
      <c r="K24" s="95"/>
      <c r="L24" s="176">
        <v>3</v>
      </c>
      <c r="M24" s="127"/>
      <c r="N24" s="31"/>
      <c r="O24" s="31"/>
    </row>
    <row r="25" spans="1:15" ht="27" customHeight="1">
      <c r="A25" s="35">
        <f t="shared" si="0"/>
        <v>14</v>
      </c>
      <c r="B25" s="34"/>
      <c r="C25" s="113" t="s">
        <v>295</v>
      </c>
      <c r="D25" s="34"/>
      <c r="E25" s="115" t="s">
        <v>56</v>
      </c>
      <c r="F25" s="34"/>
      <c r="G25" s="172" t="s">
        <v>46</v>
      </c>
      <c r="H25" s="181">
        <v>5</v>
      </c>
      <c r="I25" s="64">
        <v>68.06</v>
      </c>
      <c r="J25" s="64"/>
      <c r="K25" s="64"/>
      <c r="L25" s="176"/>
      <c r="M25" s="127"/>
      <c r="N25" s="31"/>
      <c r="O25" s="31"/>
    </row>
    <row r="26" spans="1:15" ht="27" customHeight="1">
      <c r="A26" s="35">
        <f t="shared" si="0"/>
        <v>15</v>
      </c>
      <c r="B26" s="109">
        <v>47</v>
      </c>
      <c r="C26" s="113" t="s">
        <v>130</v>
      </c>
      <c r="D26" s="60" t="s">
        <v>39</v>
      </c>
      <c r="E26" s="59" t="s">
        <v>185</v>
      </c>
      <c r="F26" s="59" t="s">
        <v>132</v>
      </c>
      <c r="G26" s="171" t="s">
        <v>206</v>
      </c>
      <c r="H26" s="98">
        <v>8</v>
      </c>
      <c r="I26" s="95">
        <v>54.16</v>
      </c>
      <c r="J26" s="95"/>
      <c r="K26" s="95"/>
      <c r="L26" s="176"/>
      <c r="M26" s="127"/>
      <c r="N26" s="31"/>
      <c r="O26" s="31"/>
    </row>
    <row r="27" spans="1:15" ht="27" customHeight="1">
      <c r="A27" s="35">
        <f t="shared" si="0"/>
        <v>16</v>
      </c>
      <c r="B27" s="109">
        <v>49</v>
      </c>
      <c r="C27" s="113" t="s">
        <v>279</v>
      </c>
      <c r="D27" s="109" t="s">
        <v>8</v>
      </c>
      <c r="E27" s="110" t="s">
        <v>257</v>
      </c>
      <c r="F27" s="110" t="s">
        <v>35</v>
      </c>
      <c r="G27" s="172" t="s">
        <v>42</v>
      </c>
      <c r="H27" s="98">
        <v>8</v>
      </c>
      <c r="I27" s="95">
        <v>63.75</v>
      </c>
      <c r="J27" s="95"/>
      <c r="K27" s="95"/>
      <c r="L27" s="176"/>
      <c r="M27" s="127"/>
      <c r="N27" s="31"/>
      <c r="O27" s="31"/>
    </row>
    <row r="28" spans="1:15" ht="27" customHeight="1">
      <c r="A28" s="35">
        <f t="shared" si="0"/>
        <v>17</v>
      </c>
      <c r="B28" s="109">
        <v>18</v>
      </c>
      <c r="C28" s="113" t="s">
        <v>93</v>
      </c>
      <c r="D28" s="60">
        <v>3</v>
      </c>
      <c r="E28" s="59" t="s">
        <v>254</v>
      </c>
      <c r="F28" s="59"/>
      <c r="G28" s="171" t="s">
        <v>36</v>
      </c>
      <c r="H28" s="98">
        <v>10</v>
      </c>
      <c r="I28" s="95">
        <v>70.81</v>
      </c>
      <c r="J28" s="95"/>
      <c r="K28" s="95"/>
      <c r="L28" s="176"/>
      <c r="M28" s="127"/>
      <c r="N28" s="31"/>
      <c r="O28" s="31"/>
    </row>
    <row r="29" spans="1:15" ht="27" customHeight="1">
      <c r="A29" s="35">
        <f t="shared" si="0"/>
        <v>18</v>
      </c>
      <c r="B29" s="109">
        <v>2</v>
      </c>
      <c r="C29" s="113" t="s">
        <v>162</v>
      </c>
      <c r="D29" s="60">
        <v>1</v>
      </c>
      <c r="E29" s="69" t="s">
        <v>163</v>
      </c>
      <c r="F29" s="59"/>
      <c r="G29" s="171" t="s">
        <v>44</v>
      </c>
      <c r="H29" s="98">
        <v>13</v>
      </c>
      <c r="I29" s="95">
        <v>82.53</v>
      </c>
      <c r="J29" s="95"/>
      <c r="K29" s="95"/>
      <c r="L29" s="176"/>
      <c r="M29" s="127"/>
      <c r="N29" s="31"/>
      <c r="O29" s="31"/>
    </row>
    <row r="30" spans="1:15" ht="27" customHeight="1">
      <c r="A30" s="35"/>
      <c r="B30" s="109">
        <v>99</v>
      </c>
      <c r="C30" s="113" t="s">
        <v>188</v>
      </c>
      <c r="D30" s="109" t="s">
        <v>57</v>
      </c>
      <c r="E30" s="115" t="s">
        <v>70</v>
      </c>
      <c r="F30" s="110" t="s">
        <v>71</v>
      </c>
      <c r="G30" s="172" t="s">
        <v>68</v>
      </c>
      <c r="H30" s="98"/>
      <c r="I30" s="95" t="s">
        <v>287</v>
      </c>
      <c r="J30" s="95"/>
      <c r="K30" s="95"/>
      <c r="L30" s="176"/>
      <c r="M30" s="127"/>
      <c r="N30" s="31"/>
      <c r="O30" s="31"/>
    </row>
    <row r="31" spans="1:159" ht="27" customHeight="1">
      <c r="A31" s="162"/>
      <c r="B31" s="163">
        <v>1</v>
      </c>
      <c r="C31" s="164" t="s">
        <v>76</v>
      </c>
      <c r="D31" s="177">
        <v>3</v>
      </c>
      <c r="E31" s="178" t="s">
        <v>79</v>
      </c>
      <c r="F31" s="179" t="s">
        <v>161</v>
      </c>
      <c r="G31" s="180" t="s">
        <v>44</v>
      </c>
      <c r="H31" s="98"/>
      <c r="I31" s="160" t="s">
        <v>287</v>
      </c>
      <c r="J31" s="95"/>
      <c r="K31" s="95"/>
      <c r="L31" s="176"/>
      <c r="M31" s="169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</row>
    <row r="32" spans="1:159" s="165" customFormat="1" ht="27" customHeight="1">
      <c r="A32" s="35"/>
      <c r="B32" s="109">
        <v>51</v>
      </c>
      <c r="C32" s="113" t="s">
        <v>292</v>
      </c>
      <c r="D32" s="109">
        <v>2</v>
      </c>
      <c r="E32" s="115" t="s">
        <v>290</v>
      </c>
      <c r="F32" s="110" t="s">
        <v>35</v>
      </c>
      <c r="G32" s="172" t="s">
        <v>291</v>
      </c>
      <c r="H32" s="98"/>
      <c r="I32" s="95" t="s">
        <v>287</v>
      </c>
      <c r="J32" s="95"/>
      <c r="K32" s="95"/>
      <c r="L32" s="176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</row>
    <row r="33" spans="1:159" s="165" customFormat="1" ht="27" customHeight="1" thickBot="1">
      <c r="A33" s="35"/>
      <c r="B33" s="109">
        <v>7</v>
      </c>
      <c r="C33" s="113" t="s">
        <v>172</v>
      </c>
      <c r="D33" s="109">
        <v>3</v>
      </c>
      <c r="E33" s="115" t="s">
        <v>216</v>
      </c>
      <c r="F33" s="110" t="s">
        <v>81</v>
      </c>
      <c r="G33" s="172" t="s">
        <v>251</v>
      </c>
      <c r="H33" s="102"/>
      <c r="I33" s="97" t="s">
        <v>287</v>
      </c>
      <c r="J33" s="97"/>
      <c r="K33" s="97"/>
      <c r="L33" s="16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</row>
    <row r="34" spans="1:159" s="165" customFormat="1" ht="27" customHeight="1">
      <c r="A34" s="35"/>
      <c r="B34" s="109">
        <v>39</v>
      </c>
      <c r="C34" s="113" t="s">
        <v>264</v>
      </c>
      <c r="D34" s="60">
        <v>2</v>
      </c>
      <c r="E34" s="59" t="s">
        <v>255</v>
      </c>
      <c r="F34" s="59" t="s">
        <v>121</v>
      </c>
      <c r="G34" s="171" t="s">
        <v>120</v>
      </c>
      <c r="H34" s="98"/>
      <c r="I34" s="95" t="s">
        <v>296</v>
      </c>
      <c r="J34" s="95"/>
      <c r="K34" s="95"/>
      <c r="L34" s="176"/>
      <c r="M34" s="16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</row>
    <row r="35" spans="1:12" s="31" customFormat="1" ht="27" customHeight="1">
      <c r="A35" s="67"/>
      <c r="B35" s="77"/>
      <c r="C35" s="166"/>
      <c r="D35" s="77"/>
      <c r="E35" s="167"/>
      <c r="F35" s="77"/>
      <c r="G35" s="168"/>
      <c r="H35" s="77"/>
      <c r="I35" s="77"/>
      <c r="J35" s="77"/>
      <c r="K35" s="77"/>
      <c r="L35" s="77"/>
    </row>
    <row r="36" spans="2:12" ht="15.75">
      <c r="B36" s="5"/>
      <c r="C36" s="121" t="s">
        <v>239</v>
      </c>
      <c r="D36" s="125"/>
      <c r="E36" s="122"/>
      <c r="F36" s="123" t="s">
        <v>240</v>
      </c>
      <c r="G36" s="106"/>
      <c r="H36" s="105"/>
      <c r="I36" s="107"/>
      <c r="J36"/>
      <c r="K36"/>
      <c r="L36"/>
    </row>
    <row r="37" spans="2:12" ht="15.75">
      <c r="B37" s="5"/>
      <c r="C37" s="126"/>
      <c r="D37" s="123"/>
      <c r="E37" s="122"/>
      <c r="F37" s="123"/>
      <c r="G37" s="106"/>
      <c r="H37" s="105"/>
      <c r="I37" s="107"/>
      <c r="J37"/>
      <c r="K37"/>
      <c r="L37"/>
    </row>
    <row r="38" spans="2:12" ht="15.75">
      <c r="B38" s="5"/>
      <c r="C38" s="123" t="s">
        <v>241</v>
      </c>
      <c r="D38" s="123"/>
      <c r="E38" s="122"/>
      <c r="F38" s="124" t="s">
        <v>242</v>
      </c>
      <c r="G38" s="105"/>
      <c r="H38" s="108"/>
      <c r="I38" s="107"/>
      <c r="J38"/>
      <c r="K38"/>
      <c r="L38"/>
    </row>
  </sheetData>
  <sheetProtection selectLockedCells="1" selectUnlockedCells="1"/>
  <mergeCells count="17">
    <mergeCell ref="C8:C10"/>
    <mergeCell ref="D8:D10"/>
    <mergeCell ref="E8:E10"/>
    <mergeCell ref="F8:F10"/>
    <mergeCell ref="A3:L3"/>
    <mergeCell ref="A4:L4"/>
    <mergeCell ref="A5:L5"/>
    <mergeCell ref="A6:L6"/>
    <mergeCell ref="G8:G10"/>
    <mergeCell ref="H8:K8"/>
    <mergeCell ref="L8:L10"/>
    <mergeCell ref="H9:I9"/>
    <mergeCell ref="J9:K9"/>
    <mergeCell ref="A7:E7"/>
    <mergeCell ref="I7:K7"/>
    <mergeCell ref="A8:A10"/>
    <mergeCell ref="B8:B10"/>
  </mergeCells>
  <printOptions horizontalCentered="1"/>
  <pageMargins left="0" right="0" top="0" bottom="0" header="0.28" footer="0"/>
  <pageSetup fitToHeight="0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cp:lastPrinted>2014-04-20T10:47:00Z</cp:lastPrinted>
  <dcterms:created xsi:type="dcterms:W3CDTF">2013-09-28T03:17:42Z</dcterms:created>
  <dcterms:modified xsi:type="dcterms:W3CDTF">2014-04-25T13:48:33Z</dcterms:modified>
  <cp:category/>
  <cp:version/>
  <cp:contentType/>
  <cp:contentStatus/>
</cp:coreProperties>
</file>